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2023 год на печать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71" i="2" l="1"/>
  <c r="BO71" i="2"/>
  <c r="BN71" i="2"/>
  <c r="BM71" i="2"/>
  <c r="BL71" i="2"/>
  <c r="BK71" i="2"/>
  <c r="BJ71" i="2"/>
  <c r="BI71" i="2"/>
  <c r="BI29" i="2" s="1"/>
  <c r="BI28" i="2" s="1"/>
  <c r="BH71" i="2"/>
  <c r="BG71" i="2"/>
  <c r="BF71" i="2"/>
  <c r="BE71" i="2"/>
  <c r="BE29" i="2" s="1"/>
  <c r="BE28" i="2" s="1"/>
  <c r="BD71" i="2"/>
  <c r="BC71" i="2"/>
  <c r="BB71" i="2"/>
  <c r="BA71" i="2"/>
  <c r="BA29" i="2" s="1"/>
  <c r="BA28" i="2" s="1"/>
  <c r="AZ71" i="2"/>
  <c r="AY71" i="2"/>
  <c r="AX71" i="2"/>
  <c r="AW71" i="2"/>
  <c r="AW29" i="2" s="1"/>
  <c r="AW28" i="2" s="1"/>
  <c r="AV71" i="2"/>
  <c r="AT71" i="2"/>
  <c r="AS71" i="2"/>
  <c r="AS29" i="2" s="1"/>
  <c r="AS28" i="2" s="1"/>
  <c r="AR71" i="2"/>
  <c r="AQ71" i="2"/>
  <c r="AP71" i="2"/>
  <c r="AO71" i="2"/>
  <c r="AO29" i="2" s="1"/>
  <c r="AO28" i="2" s="1"/>
  <c r="AN71" i="2"/>
  <c r="AM71" i="2"/>
  <c r="AL71" i="2"/>
  <c r="AK71" i="2"/>
  <c r="AK29" i="2" s="1"/>
  <c r="AK28" i="2" s="1"/>
  <c r="AI71" i="2"/>
  <c r="AH71" i="2"/>
  <c r="AG71" i="2"/>
  <c r="AG29" i="2" s="1"/>
  <c r="AG28" i="2" s="1"/>
  <c r="AF71" i="2"/>
  <c r="AE71" i="2"/>
  <c r="AD71" i="2"/>
  <c r="AC71" i="2"/>
  <c r="AC29" i="2" s="1"/>
  <c r="AC28" i="2" s="1"/>
  <c r="AB71" i="2"/>
  <c r="AA71" i="2"/>
  <c r="Z71" i="2"/>
  <c r="Y71" i="2"/>
  <c r="V71" i="2"/>
  <c r="U71" i="2"/>
  <c r="T71" i="2"/>
  <c r="S71" i="2"/>
  <c r="R71" i="2"/>
  <c r="Q71" i="2"/>
  <c r="P71" i="2"/>
  <c r="O71" i="2"/>
  <c r="N71" i="2"/>
  <c r="M71" i="2"/>
  <c r="L71" i="2"/>
  <c r="BF68" i="2"/>
  <c r="AU68" i="2"/>
  <c r="AJ68" i="2"/>
  <c r="Y68" i="2"/>
  <c r="BF66" i="2"/>
  <c r="AU66" i="2"/>
  <c r="AJ66" i="2"/>
  <c r="Y66" i="2"/>
  <c r="BF63" i="2"/>
  <c r="AU63" i="2"/>
  <c r="AU71" i="2" s="1"/>
  <c r="AJ63" i="2"/>
  <c r="AJ71" i="2" s="1"/>
  <c r="Y63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T61" i="2"/>
  <c r="AS61" i="2"/>
  <c r="AR61" i="2"/>
  <c r="AQ61" i="2"/>
  <c r="AP61" i="2"/>
  <c r="AO61" i="2"/>
  <c r="AN61" i="2"/>
  <c r="AM61" i="2"/>
  <c r="AL61" i="2"/>
  <c r="AK61" i="2"/>
  <c r="AI61" i="2"/>
  <c r="AH61" i="2"/>
  <c r="AG61" i="2"/>
  <c r="AF61" i="2"/>
  <c r="AE61" i="2"/>
  <c r="AD61" i="2"/>
  <c r="AC61" i="2"/>
  <c r="AB61" i="2"/>
  <c r="AA61" i="2"/>
  <c r="Z61" i="2"/>
  <c r="X61" i="2"/>
  <c r="W61" i="2"/>
  <c r="V61" i="2"/>
  <c r="U61" i="2"/>
  <c r="T61" i="2"/>
  <c r="S61" i="2"/>
  <c r="S29" i="2" s="1"/>
  <c r="S28" i="2" s="1"/>
  <c r="R61" i="2"/>
  <c r="Q61" i="2"/>
  <c r="P61" i="2"/>
  <c r="O61" i="2"/>
  <c r="O29" i="2" s="1"/>
  <c r="O28" i="2" s="1"/>
  <c r="N61" i="2"/>
  <c r="M61" i="2"/>
  <c r="L61" i="2"/>
  <c r="BF58" i="2"/>
  <c r="AU58" i="2"/>
  <c r="AU61" i="2" s="1"/>
  <c r="AJ58" i="2"/>
  <c r="AJ61" i="2" s="1"/>
  <c r="Y58" i="2"/>
  <c r="Y61" i="2" s="1"/>
  <c r="BP55" i="2"/>
  <c r="BP29" i="2" s="1"/>
  <c r="BP28" i="2" s="1"/>
  <c r="BO55" i="2"/>
  <c r="BO29" i="2" s="1"/>
  <c r="BO28" i="2" s="1"/>
  <c r="BN55" i="2"/>
  <c r="BL55" i="2"/>
  <c r="BL29" i="2" s="1"/>
  <c r="BL28" i="2" s="1"/>
  <c r="BK55" i="2"/>
  <c r="BK29" i="2" s="1"/>
  <c r="BK28" i="2" s="1"/>
  <c r="BJ55" i="2"/>
  <c r="BI55" i="2"/>
  <c r="BH55" i="2"/>
  <c r="BH29" i="2" s="1"/>
  <c r="BH28" i="2" s="1"/>
  <c r="BG55" i="2"/>
  <c r="BG29" i="2" s="1"/>
  <c r="BG28" i="2" s="1"/>
  <c r="BE55" i="2"/>
  <c r="BD55" i="2"/>
  <c r="BD29" i="2" s="1"/>
  <c r="BD28" i="2" s="1"/>
  <c r="BC55" i="2"/>
  <c r="BC29" i="2" s="1"/>
  <c r="BC28" i="2" s="1"/>
  <c r="BA55" i="2"/>
  <c r="AZ55" i="2"/>
  <c r="AZ29" i="2" s="1"/>
  <c r="AZ28" i="2" s="1"/>
  <c r="AY55" i="2"/>
  <c r="AY29" i="2" s="1"/>
  <c r="AY28" i="2" s="1"/>
  <c r="AX55" i="2"/>
  <c r="AW55" i="2"/>
  <c r="AV55" i="2"/>
  <c r="AV29" i="2" s="1"/>
  <c r="AV28" i="2" s="1"/>
  <c r="AT55" i="2"/>
  <c r="AS55" i="2"/>
  <c r="AR55" i="2"/>
  <c r="AR29" i="2" s="1"/>
  <c r="AR28" i="2" s="1"/>
  <c r="AQ55" i="2"/>
  <c r="AQ29" i="2" s="1"/>
  <c r="AQ28" i="2" s="1"/>
  <c r="AP55" i="2"/>
  <c r="AO55" i="2"/>
  <c r="AN55" i="2"/>
  <c r="AN29" i="2" s="1"/>
  <c r="AN28" i="2" s="1"/>
  <c r="AM55" i="2"/>
  <c r="AM29" i="2" s="1"/>
  <c r="AM28" i="2" s="1"/>
  <c r="AL55" i="2"/>
  <c r="AK55" i="2"/>
  <c r="AI55" i="2"/>
  <c r="AI29" i="2" s="1"/>
  <c r="AI28" i="2" s="1"/>
  <c r="AH55" i="2"/>
  <c r="AG55" i="2"/>
  <c r="AF55" i="2"/>
  <c r="AF29" i="2" s="1"/>
  <c r="AF28" i="2" s="1"/>
  <c r="AE55" i="2"/>
  <c r="AE29" i="2" s="1"/>
  <c r="AE28" i="2" s="1"/>
  <c r="AD55" i="2"/>
  <c r="AC55" i="2"/>
  <c r="AB55" i="2"/>
  <c r="AB29" i="2" s="1"/>
  <c r="AB28" i="2" s="1"/>
  <c r="AA55" i="2"/>
  <c r="AA29" i="2" s="1"/>
  <c r="AA28" i="2" s="1"/>
  <c r="Z55" i="2"/>
  <c r="V55" i="2"/>
  <c r="V29" i="2" s="1"/>
  <c r="V28" i="2" s="1"/>
  <c r="U55" i="2"/>
  <c r="U29" i="2" s="1"/>
  <c r="U28" i="2" s="1"/>
  <c r="T55" i="2"/>
  <c r="S55" i="2"/>
  <c r="R55" i="2"/>
  <c r="R29" i="2" s="1"/>
  <c r="R28" i="2" s="1"/>
  <c r="Q55" i="2"/>
  <c r="Q29" i="2" s="1"/>
  <c r="Q28" i="2" s="1"/>
  <c r="P55" i="2"/>
  <c r="O55" i="2"/>
  <c r="N55" i="2"/>
  <c r="N29" i="2" s="1"/>
  <c r="N28" i="2" s="1"/>
  <c r="M55" i="2"/>
  <c r="M29" i="2" s="1"/>
  <c r="M28" i="2" s="1"/>
  <c r="BF50" i="2"/>
  <c r="AU50" i="2"/>
  <c r="AJ50" i="2"/>
  <c r="Y50" i="2"/>
  <c r="L50" i="2"/>
  <c r="BF45" i="2"/>
  <c r="AU45" i="2"/>
  <c r="AJ45" i="2"/>
  <c r="Y45" i="2"/>
  <c r="L45" i="2"/>
  <c r="BF40" i="2"/>
  <c r="AU40" i="2"/>
  <c r="AJ40" i="2"/>
  <c r="Y40" i="2"/>
  <c r="L40" i="2"/>
  <c r="BF37" i="2"/>
  <c r="AU37" i="2"/>
  <c r="AJ37" i="2"/>
  <c r="Y37" i="2"/>
  <c r="L37" i="2"/>
  <c r="BF34" i="2"/>
  <c r="AU34" i="2"/>
  <c r="AJ34" i="2"/>
  <c r="Y34" i="2"/>
  <c r="L34" i="2"/>
  <c r="L55" i="2" s="1"/>
  <c r="L29" i="2" s="1"/>
  <c r="L28" i="2" s="1"/>
  <c r="BM31" i="2"/>
  <c r="BM55" i="2" s="1"/>
  <c r="BM29" i="2" s="1"/>
  <c r="BM28" i="2" s="1"/>
  <c r="BF31" i="2"/>
  <c r="BF55" i="2" s="1"/>
  <c r="BF29" i="2" s="1"/>
  <c r="BF28" i="2" s="1"/>
  <c r="BB31" i="2"/>
  <c r="BB55" i="2" s="1"/>
  <c r="BB29" i="2" s="1"/>
  <c r="BB28" i="2" s="1"/>
  <c r="AQ31" i="2"/>
  <c r="AJ31" i="2"/>
  <c r="AJ55" i="2" s="1"/>
  <c r="Y31" i="2"/>
  <c r="Y55" i="2" s="1"/>
  <c r="Y29" i="2" s="1"/>
  <c r="Y28" i="2" s="1"/>
  <c r="BN29" i="2"/>
  <c r="BN28" i="2" s="1"/>
  <c r="BJ29" i="2"/>
  <c r="BJ28" i="2" s="1"/>
  <c r="AX29" i="2"/>
  <c r="AX28" i="2" s="1"/>
  <c r="AT29" i="2"/>
  <c r="AT28" i="2" s="1"/>
  <c r="AP29" i="2"/>
  <c r="AP28" i="2" s="1"/>
  <c r="AL29" i="2"/>
  <c r="AL28" i="2" s="1"/>
  <c r="AH29" i="2"/>
  <c r="AH28" i="2" s="1"/>
  <c r="AD29" i="2"/>
  <c r="AD28" i="2" s="1"/>
  <c r="Z29" i="2"/>
  <c r="Z28" i="2" s="1"/>
  <c r="T29" i="2"/>
  <c r="T28" i="2" s="1"/>
  <c r="P29" i="2"/>
  <c r="P28" i="2" s="1"/>
  <c r="AJ29" i="2" l="1"/>
  <c r="AJ28" i="2" s="1"/>
  <c r="AU31" i="2"/>
  <c r="AU55" i="2" s="1"/>
  <c r="AU29" i="2" s="1"/>
  <c r="AU28" i="2" s="1"/>
</calcChain>
</file>

<file path=xl/sharedStrings.xml><?xml version="1.0" encoding="utf-8"?>
<sst xmlns="http://schemas.openxmlformats.org/spreadsheetml/2006/main" count="206" uniqueCount="131">
  <si>
    <t xml:space="preserve">Наименование 
и краткое описание
мероприятия (объекта)
</t>
  </si>
  <si>
    <t xml:space="preserve">Основные технические характеристики мероприятия (объекта) 
</t>
  </si>
  <si>
    <t xml:space="preserve">График
реализации
мероприятия (объекта)
</t>
  </si>
  <si>
    <t xml:space="preserve">единица
измерения
</t>
  </si>
  <si>
    <t>до 
реализации
мероприятия
(объекта)</t>
  </si>
  <si>
    <t>после 
реализации
мероприятия
(объекта)</t>
  </si>
  <si>
    <t>год начала</t>
  </si>
  <si>
    <t>год завершения</t>
  </si>
  <si>
    <t>прибыль</t>
  </si>
  <si>
    <t>амортизационные отчисления</t>
  </si>
  <si>
    <t>бюджетное финансирование</t>
  </si>
  <si>
    <t>-</t>
  </si>
  <si>
    <t>Утверждено:</t>
  </si>
  <si>
    <t>М.П.</t>
  </si>
  <si>
    <t>ОТЧЕТ</t>
  </si>
  <si>
    <t>(наименование организации)</t>
  </si>
  <si>
    <t>(наименование инвестиционной программы)</t>
  </si>
  <si>
    <t>(регулируемый вид деятельности)</t>
  </si>
  <si>
    <t>Номер строки</t>
  </si>
  <si>
    <t>Номер п/п</t>
  </si>
  <si>
    <t xml:space="preserve">№ мероприятия по распоряжению Правительства Свердловской области / приказу Министерства энергетики и жилищно-коммунального хозяйства
</t>
  </si>
  <si>
    <t>1.</t>
  </si>
  <si>
    <t>Всего по программе:</t>
  </si>
  <si>
    <t>план</t>
  </si>
  <si>
    <t>факт</t>
  </si>
  <si>
    <t>в натуральных показателях (план на текущий год)</t>
  </si>
  <si>
    <t xml:space="preserve">по источникам финансирования, 
тысяч рублей, без учета налога на прибыль, без налога на добавленную стоимость
</t>
  </si>
  <si>
    <t>всего, в том числе:</t>
  </si>
  <si>
    <t>экономия расходов</t>
  </si>
  <si>
    <t>экономия средств</t>
  </si>
  <si>
    <t>плата за подключение</t>
  </si>
  <si>
    <t>лизинг</t>
  </si>
  <si>
    <t>иные собственные средства</t>
  </si>
  <si>
    <t>заемные средства</t>
  </si>
  <si>
    <t>прочие источники</t>
  </si>
  <si>
    <t>единицы измерения</t>
  </si>
  <si>
    <t>количество</t>
  </si>
  <si>
    <t>Учтено в тарифах (надбавках, размерах платы)</t>
  </si>
  <si>
    <t>Получено (денежные средства, фактически поступившие в соответствующий период в качестве возмещения профинансированных инвестиционных ресурсов)</t>
  </si>
  <si>
    <t>Профинансировано (денежные средства, фактически отчисленные организацией на реализацию мероприятий инвестиционной программы)</t>
  </si>
  <si>
    <t>в натуральных показателях (факт за отчетный год)</t>
  </si>
  <si>
    <t>Освоено (денежные средства, фактически освоенные в соответствующий период, подтверждённые документально</t>
  </si>
  <si>
    <t>Подтверждающие документы (акты выполненных работ по форме КС-2, КС-3 и иные документы, подтверждающие фактическое освоение  по мероприятиям (объектам) программы)</t>
  </si>
  <si>
    <t>наименование документа (дата и номер)</t>
  </si>
  <si>
    <t>наименование выполненных работ</t>
  </si>
  <si>
    <t>общая сумма по документам, тысяч рублей без учёта налога на прибыль и налога на добавленную стоимость</t>
  </si>
  <si>
    <t>номера страницы представленных документов</t>
  </si>
  <si>
    <t>сталь</t>
  </si>
  <si>
    <t>мм</t>
  </si>
  <si>
    <t xml:space="preserve">Муниципального унитарного предприятия </t>
  </si>
  <si>
    <t>"Водоканал"</t>
  </si>
  <si>
    <t>Оказание услуги водоотведения</t>
  </si>
  <si>
    <t>В том числе  по водоотведению:</t>
  </si>
  <si>
    <t>Группа 4. Мероприятия, направленные на повышение экологической эффективности, достижение плановых значений показателей надежности, качества и энергоэффективности объектов централизованных систем водоснабжения и (или) водоотведения, не включенные в прочие группы мероприятий</t>
  </si>
  <si>
    <t>без нарастающего итога</t>
  </si>
  <si>
    <t>без прибыли</t>
  </si>
  <si>
    <t>без НДС</t>
  </si>
  <si>
    <t>37.</t>
  </si>
  <si>
    <t>60.</t>
  </si>
  <si>
    <t>61.</t>
  </si>
  <si>
    <t>4.1.1.</t>
  </si>
  <si>
    <t>4.1.2.</t>
  </si>
  <si>
    <t>4.1.3.</t>
  </si>
  <si>
    <t>км</t>
  </si>
  <si>
    <t>ж/б</t>
  </si>
  <si>
    <t>п/э</t>
  </si>
  <si>
    <t>л/с</t>
  </si>
  <si>
    <t>ПИР</t>
  </si>
  <si>
    <t>Березовское водо-канализационное хозяйство</t>
  </si>
  <si>
    <t>столбцы  70-75 заполняются за год</t>
  </si>
  <si>
    <t>м2</t>
  </si>
  <si>
    <t>м3</t>
  </si>
  <si>
    <t>кирпич, ж/б</t>
  </si>
  <si>
    <t>4.1.4.</t>
  </si>
  <si>
    <t>4.1.5</t>
  </si>
  <si>
    <t>4.1.6.</t>
  </si>
  <si>
    <t>62.</t>
  </si>
  <si>
    <t>Всего по группе 4</t>
  </si>
  <si>
    <t>Группа 5. Вывод из эксплуатации, консервация и демонтаж объектов централизованных систем водоснабжения:</t>
  </si>
  <si>
    <t>63.</t>
  </si>
  <si>
    <t>64.</t>
  </si>
  <si>
    <t>5.2.1</t>
  </si>
  <si>
    <t>65.</t>
  </si>
  <si>
    <t>5.1. Вывод из эксплуатации, консервация и демонтаж сетей водоотведения</t>
  </si>
  <si>
    <r>
      <t>м</t>
    </r>
    <r>
      <rPr>
        <sz val="9"/>
        <rFont val="Times New Roman"/>
        <family val="1"/>
        <charset val="204"/>
      </rPr>
      <t>3/час</t>
    </r>
  </si>
  <si>
    <t>68.</t>
  </si>
  <si>
    <t>Всего по группе 5</t>
  </si>
  <si>
    <t>Группа 7. Мероприятия по защите централизованных систем водоснабжения и (или) водоотведения и их отдельных объектов от угроз техногенного, природного характера и террористических актов, по предотвращению возникновения аварийных ситуаций, снижению риска и смягчению последствий чрезвычайных ситуаций</t>
  </si>
  <si>
    <t>7.1.</t>
  </si>
  <si>
    <t>69.</t>
  </si>
  <si>
    <t>70.</t>
  </si>
  <si>
    <t>71.</t>
  </si>
  <si>
    <t>72.</t>
  </si>
  <si>
    <t>73.</t>
  </si>
  <si>
    <t>7.2.</t>
  </si>
  <si>
    <t>7.3.</t>
  </si>
  <si>
    <t>м</t>
  </si>
  <si>
    <t>бетонные панели</t>
  </si>
  <si>
    <t>Всего по группе 7</t>
  </si>
  <si>
    <t>О ВЫПОЛНЕНИИ ИНВЕСТИЦИОННОЙ ПРОГРАММЫ  ЗА  2023 год</t>
  </si>
  <si>
    <t>Акт №901 от 24.07.2023
счет-фактура №890 от 24.07.2023
п/п №1653 от 11.08.2023</t>
  </si>
  <si>
    <t>Модернизация здания насосной станции перекачки хозяйственно- бытовых стоков (п.35). Общестроительные работы. Модернизация здания насосной станции перекачки хозяйственно- бытовых стоков. Место расположения: г. Березовский, ул. Октябрьская, д. 104.</t>
  </si>
  <si>
    <t xml:space="preserve">Модернизация здания насосной станции перекачки хозяйственно- бытовых стоков (п.35). Модернизация технологического оборудования. Модернизация технологического оборудования. Место расположения: Свердловская область, г. Березовский, ул.
Октябрьская, д. 104.
</t>
  </si>
  <si>
    <t>Канализационные сети  на площадке очистных сооружений. Модернизация самотечного канализационного коллектора (участок 1-2): бытовая канализация. Модернизация существующего самотечного канализационного коллектора, расположенного по адресу: город Березовский, улица Октябрьская, дом 104.</t>
  </si>
  <si>
    <t>Канализационные сети  на площадке очистных сооружений. Модернизация напорного канализационного коллектора (участок 3-4): бытовая канализация. Модернизация существующего напорного канализационного коллектора, расположенного по адресу: город Березовский, улица Октябрьская, дом 104.</t>
  </si>
  <si>
    <t>Канализационные сети  на площадке очистных сооружений. Модернизация напорного канализационного коллектора (участок 5-6): бытовая канализация. Модернизация существующего напорного канализационного коллектора, расположенного по адресу: город Березовский, улица Октябрьская, дом 104.</t>
  </si>
  <si>
    <t>Модернизация здания насосной станции перекачки хозяйственно- бытовых стоков (п.35). Демонтаж. Модернизация здания насосной станции перекачки хозяйственно- бытовых стоков. Место расположения: г. Березовский, ул. Октябрьская, д. 104.</t>
  </si>
  <si>
    <t>Строительство инженерно-технических средств охраны объекта очистные сооружения МУП БВКХ "Водоканал". Разработка проектной документации инженерно-технических средств охраны объекта очистные сооружения МУП БВКХ "Водоканал". Разработка проектно-сметной и рабочей документации инженерно-технических средств охраны объекта очистные сооружения МУП БВКХ "Водоканал". Место расположения: Свердловская область, г. Березовский, ул. Октябрьская, д. 104.</t>
  </si>
  <si>
    <t>Строительство инженерно-технических средств охраны объекта очистные сооружения МУП БВКХ "Водоканал". Ограждение территории. Строительство инженерно-технических средств охраны объекта очистные сооружения МУП БВКХ "Водоканал". Ограждение территории. Место расположения: Свердловская область, г. Березовский, ул. Октябрьская, д. 104.</t>
  </si>
  <si>
    <t>Строительство инженерно-технических средств охраны объекта очистные сооружения МУП БВКХ "Водоканал". Монтаж систем инженерно-технического обеспечения. Строительство инженерно-технических средств охраны объекта очистные сооружения МУП БВКХ "Водоканал". Монтаж систем инженерно-технического обеспечения. Место расположения: Свердловская область, г. Березовский, ул. Октябрьская, д. 104.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</si>
  <si>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</si>
  <si>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</si>
  <si>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</si>
  <si>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</si>
  <si>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</si>
  <si>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</si>
  <si>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</si>
  <si>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</si>
  <si>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</si>
  <si>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</si>
  <si>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Выполнение работ по разработке проектно-сметной и рабочей документации для модернизации объекта: здание насосной станции перекачки хозбытовых стоков, расположенного по адресу: Свердловская обл., г.Березовский, ул.Октябрьская, 104 согласно Договора № 2022.218243 от 23.12.2022г. </t>
  </si>
  <si>
    <t>Модернизация здания насосной станции перекачки хозяйственно- бытовых стоков. Разработка проектно-сметной и рабочей документации на модернизацию здания насосной станции перекачки хозяйственно-бытовых стоков (п.35) с установкой канализационной решетки и насосного оборудования. Разработка проектно-сметной и рабочей документации "Модернизация здания насосной станции перекачки хозяйственно- бытовых стоков, расположенной по адресу: г. Березовский, ул.
Октябрьская, д. 104" (с установкой канализационных решеток, приточно-вытяжной вентиляции, системы контроля газов, заменой насосного оборудования)
канализационной решетки и насосного оборудования.</t>
  </si>
  <si>
    <t>Муниципальное унитарное предприятие Березовское водо-канализационное хозяйство "Водоканал"</t>
  </si>
  <si>
    <t>Инвестиционная программа Муниципального унитарного предприятия Березовское водо-канализационное хозяйство "Водоканал" на 2023-2026 годы (развитие системы водоотведения)</t>
  </si>
  <si>
    <t>9-24</t>
  </si>
  <si>
    <t>Заместитель директора</t>
  </si>
  <si>
    <t>_____________________/Е.Г. Усков</t>
  </si>
  <si>
    <t>Абакумова Н.Н.</t>
  </si>
  <si>
    <t>_____________</t>
  </si>
  <si>
    <t xml:space="preserve">Начальник ПЭО </t>
  </si>
  <si>
    <t xml:space="preserve">Предусмотрено инвестиционной программой
(Инвестиционная программа Муниципального унитарного предприятия Березовское водо-канализационное хозяйство "Водоканал" на 2023-2025 годы (развитие системы водоотведения), Приказ Министерства энергетики и ЖКХ Свердловской области от 27.10.2022г. № 565, с внесением именений от 17.11.2023 №559 )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</si>
</sst>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0.0"/>
    <numFmt numFmtId="165" formatCode="_-* #,##0.00_р_._-;\-* #,##0.00_р_._-;_-* &quot;-&quot;??_р_._-;_-@_-"/>
    <numFmt numFmtId="166" formatCode="_-* #,##0_р_._-;\-* #,##0_р_._-;_-* &quot;-&quot;??_р_._-;_-@_-"/>
    <numFmt numFmtId="167" formatCode="#,##0.000"/>
    <numFmt numFmtId="168" formatCode="#,##0.000_ ;\-#,##0.0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98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164" fontId="2" fillId="0" borderId="0" xfId="0" applyNumberFormat="1" applyFont="1"/>
    <xf numFmtId="4" fontId="2" fillId="0" borderId="0" xfId="0" applyNumberFormat="1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164" fontId="6" fillId="0" borderId="0" xfId="0" applyNumberFormat="1" applyFont="1"/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9" fontId="2" fillId="0" borderId="0" xfId="2" applyNumberFormat="1" applyFont="1" applyAlignment="1" applyProtection="1">
      <alignment vertical="center" wrapText="1"/>
      <protection locked="0"/>
    </xf>
    <xf numFmtId="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2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2" fillId="0" borderId="0" xfId="0" applyFont="1" applyAlignment="1">
      <alignment horizontal="left"/>
    </xf>
    <xf numFmtId="164" fontId="8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3" fontId="5" fillId="0" borderId="22" xfId="0" applyNumberFormat="1" applyFont="1" applyBorder="1" applyAlignment="1">
      <alignment horizontal="center" vertical="top" wrapText="1"/>
    </xf>
    <xf numFmtId="1" fontId="5" fillId="0" borderId="22" xfId="0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center" wrapText="1"/>
    </xf>
    <xf numFmtId="167" fontId="6" fillId="0" borderId="24" xfId="1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4" fontId="6" fillId="0" borderId="3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39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67" fontId="6" fillId="0" borderId="2" xfId="1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6" fillId="0" borderId="28" xfId="1" applyNumberFormat="1" applyFont="1" applyFill="1" applyBorder="1" applyAlignment="1">
      <alignment vertical="center" wrapText="1"/>
    </xf>
    <xf numFmtId="4" fontId="6" fillId="0" borderId="23" xfId="1" applyNumberFormat="1" applyFont="1" applyFill="1" applyBorder="1" applyAlignment="1">
      <alignment vertical="center" wrapText="1"/>
    </xf>
    <xf numFmtId="4" fontId="10" fillId="0" borderId="0" xfId="0" applyNumberFormat="1" applyFont="1"/>
    <xf numFmtId="164" fontId="11" fillId="0" borderId="0" xfId="0" applyNumberFormat="1" applyFont="1" applyAlignment="1">
      <alignment horizontal="center" vertical="center" wrapText="1"/>
    </xf>
    <xf numFmtId="165" fontId="6" fillId="0" borderId="24" xfId="1" applyNumberFormat="1" applyFont="1" applyFill="1" applyBorder="1" applyAlignment="1">
      <alignment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vertical="center" wrapText="1"/>
    </xf>
    <xf numFmtId="165" fontId="6" fillId="0" borderId="48" xfId="1" applyNumberFormat="1" applyFont="1" applyFill="1" applyBorder="1" applyAlignment="1">
      <alignment horizontal="center" vertical="center" wrapText="1"/>
    </xf>
    <xf numFmtId="165" fontId="6" fillId="0" borderId="21" xfId="1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65" fontId="6" fillId="0" borderId="24" xfId="1" applyNumberFormat="1" applyFont="1" applyFill="1" applyBorder="1" applyAlignment="1">
      <alignment horizontal="center" vertical="center" wrapText="1"/>
    </xf>
    <xf numFmtId="166" fontId="6" fillId="0" borderId="24" xfId="1" applyNumberFormat="1" applyFont="1" applyFill="1" applyBorder="1" applyAlignment="1">
      <alignment vertical="center" wrapText="1"/>
    </xf>
    <xf numFmtId="0" fontId="5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165" fontId="6" fillId="0" borderId="22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vertical="center" wrapText="1"/>
    </xf>
    <xf numFmtId="166" fontId="6" fillId="0" borderId="9" xfId="1" applyNumberFormat="1" applyFont="1" applyFill="1" applyBorder="1" applyAlignment="1">
      <alignment vertical="center" wrapText="1"/>
    </xf>
    <xf numFmtId="166" fontId="6" fillId="0" borderId="22" xfId="1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7" fontId="6" fillId="0" borderId="2" xfId="1" applyNumberFormat="1" applyFont="1" applyFill="1" applyBorder="1" applyAlignment="1">
      <alignment horizontal="center" vertical="center" wrapText="1"/>
    </xf>
    <xf numFmtId="167" fontId="6" fillId="0" borderId="9" xfId="1" applyNumberFormat="1" applyFont="1" applyFill="1" applyBorder="1" applyAlignment="1">
      <alignment horizontal="center" vertical="center" wrapText="1"/>
    </xf>
    <xf numFmtId="167" fontId="6" fillId="0" borderId="22" xfId="1" applyNumberFormat="1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4" fontId="6" fillId="0" borderId="28" xfId="1" applyNumberFormat="1" applyFont="1" applyFill="1" applyBorder="1" applyAlignment="1">
      <alignment horizontal="center" vertical="center" wrapText="1"/>
    </xf>
    <xf numFmtId="4" fontId="6" fillId="0" borderId="23" xfId="1" applyNumberFormat="1" applyFont="1" applyFill="1" applyBorder="1" applyAlignment="1">
      <alignment horizontal="center" vertical="center" wrapText="1"/>
    </xf>
    <xf numFmtId="4" fontId="6" fillId="0" borderId="25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9" xfId="1" applyNumberFormat="1" applyFont="1" applyFill="1" applyBorder="1" applyAlignment="1">
      <alignment horizontal="center" vertical="center" wrapText="1"/>
    </xf>
    <xf numFmtId="2" fontId="6" fillId="0" borderId="2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vertical="center" wrapText="1"/>
    </xf>
    <xf numFmtId="2" fontId="6" fillId="0" borderId="9" xfId="1" applyNumberFormat="1" applyFont="1" applyFill="1" applyBorder="1" applyAlignment="1">
      <alignment vertical="center" wrapText="1"/>
    </xf>
    <xf numFmtId="2" fontId="6" fillId="0" borderId="22" xfId="1" applyNumberFormat="1" applyFont="1" applyFill="1" applyBorder="1" applyAlignment="1">
      <alignment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168" fontId="6" fillId="0" borderId="2" xfId="1" applyNumberFormat="1" applyFont="1" applyFill="1" applyBorder="1" applyAlignment="1">
      <alignment vertical="center" wrapText="1"/>
    </xf>
    <xf numFmtId="168" fontId="6" fillId="0" borderId="9" xfId="1" applyNumberFormat="1" applyFont="1" applyFill="1" applyBorder="1" applyAlignment="1">
      <alignment vertical="center" wrapText="1"/>
    </xf>
    <xf numFmtId="168" fontId="6" fillId="0" borderId="22" xfId="1" applyNumberFormat="1" applyFont="1" applyFill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textRotation="90" wrapText="1"/>
    </xf>
    <xf numFmtId="49" fontId="5" fillId="0" borderId="22" xfId="0" applyNumberFormat="1" applyFont="1" applyBorder="1" applyAlignment="1">
      <alignment horizontal="center" vertical="center" textRotation="90" wrapText="1"/>
    </xf>
    <xf numFmtId="49" fontId="5" fillId="0" borderId="15" xfId="0" applyNumberFormat="1" applyFont="1" applyBorder="1" applyAlignment="1">
      <alignment horizontal="center" vertical="center" textRotation="90" wrapText="1"/>
    </xf>
    <xf numFmtId="49" fontId="5" fillId="0" borderId="17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9" fillId="0" borderId="0" xfId="0" applyNumberFormat="1" applyFont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</cellXfs>
  <cellStyles count="3">
    <cellStyle name="Обычный" xfId="0" builtinId="0"/>
    <cellStyle name="Обычный_Мониторинг инвестиций" xfId="2"/>
    <cellStyle name="Финансовый" xfId="1" builtinId="3"/>
  </cellStyles>
  <dxfs count="0"/>
  <tableStyles count="0" defaultTableStyle="TableStyleMedium2" defaultPivotStyle="PivotStyleLight16"/>
  <colors>
    <mruColors>
      <color rgb="FFF7BBB5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94"/>
  <sheetViews>
    <sheetView tabSelected="1" topLeftCell="A10" zoomScaleNormal="100" workbookViewId="0">
      <selection activeCell="V14" sqref="V14:BE14"/>
    </sheetView>
  </sheetViews>
  <sheetFormatPr defaultColWidth="8.5703125" defaultRowHeight="12" x14ac:dyDescent="0.2"/>
  <cols>
    <col min="1" max="1" width="5.42578125" style="1" customWidth="1"/>
    <col min="2" max="2" width="6.5703125" style="1" customWidth="1"/>
    <col min="3" max="3" width="12" style="1" customWidth="1"/>
    <col min="4" max="4" width="21.85546875" style="1" customWidth="1"/>
    <col min="5" max="6" width="8.85546875" style="1" customWidth="1"/>
    <col min="7" max="7" width="9" style="1" customWidth="1"/>
    <col min="8" max="11" width="5" style="1" customWidth="1"/>
    <col min="12" max="12" width="8.140625" style="2" customWidth="1"/>
    <col min="13" max="14" width="7.42578125" style="2" customWidth="1"/>
    <col min="15" max="18" width="7.140625" style="4" customWidth="1"/>
    <col min="19" max="19" width="8.5703125" style="4" customWidth="1"/>
    <col min="20" max="21" width="7.140625" style="4" customWidth="1"/>
    <col min="22" max="22" width="5.85546875" style="3" customWidth="1"/>
    <col min="23" max="23" width="5.7109375" style="3" customWidth="1"/>
    <col min="24" max="24" width="6" style="3" customWidth="1"/>
    <col min="25" max="25" width="8.140625" style="2" customWidth="1"/>
    <col min="26" max="27" width="7.42578125" style="2" customWidth="1"/>
    <col min="28" max="31" width="7.140625" style="4" customWidth="1"/>
    <col min="32" max="32" width="9" style="4" customWidth="1"/>
    <col min="33" max="34" width="7.140625" style="4" customWidth="1"/>
    <col min="35" max="35" width="5.7109375" style="3" customWidth="1"/>
    <col min="36" max="36" width="8.140625" style="2" customWidth="1"/>
    <col min="37" max="38" width="7.42578125" style="2" customWidth="1"/>
    <col min="39" max="42" width="7.140625" style="4" customWidth="1"/>
    <col min="43" max="43" width="9" style="4" customWidth="1"/>
    <col min="44" max="45" width="7.140625" style="4" customWidth="1"/>
    <col min="46" max="46" width="5.7109375" style="3" customWidth="1"/>
    <col min="47" max="47" width="8.140625" style="2" customWidth="1"/>
    <col min="48" max="49" width="7.42578125" style="2" customWidth="1"/>
    <col min="50" max="53" width="7.140625" style="4" customWidth="1"/>
    <col min="54" max="54" width="8.85546875" style="4" customWidth="1"/>
    <col min="55" max="56" width="7.140625" style="4" customWidth="1"/>
    <col min="57" max="57" width="5.7109375" style="3" customWidth="1"/>
    <col min="58" max="58" width="8.140625" style="2" customWidth="1"/>
    <col min="59" max="60" width="7.42578125" style="2" customWidth="1"/>
    <col min="61" max="64" width="7.140625" style="4" customWidth="1"/>
    <col min="65" max="65" width="9" style="4" customWidth="1"/>
    <col min="66" max="67" width="7.140625" style="4" customWidth="1"/>
    <col min="68" max="68" width="5.7109375" style="3" customWidth="1"/>
    <col min="69" max="71" width="7.85546875" style="3" customWidth="1"/>
    <col min="72" max="72" width="19.28515625" style="1" customWidth="1"/>
    <col min="73" max="73" width="24.42578125" style="1" customWidth="1"/>
    <col min="74" max="75" width="7.85546875" style="1" customWidth="1"/>
    <col min="76" max="76" width="10.140625" style="1" bestFit="1" customWidth="1"/>
    <col min="77" max="16384" width="8.5703125" style="1"/>
  </cols>
  <sheetData>
    <row r="1" spans="1:75" x14ac:dyDescent="0.2">
      <c r="D1" s="195" t="s">
        <v>12</v>
      </c>
      <c r="E1" s="195"/>
      <c r="F1" s="195"/>
      <c r="G1" s="195"/>
      <c r="M1" s="36"/>
      <c r="N1" s="36"/>
      <c r="O1" s="37"/>
      <c r="P1" s="37"/>
      <c r="Q1" s="37"/>
      <c r="R1" s="37"/>
      <c r="S1" s="37"/>
      <c r="T1" s="37"/>
      <c r="U1" s="37"/>
      <c r="Z1" s="36"/>
      <c r="AA1" s="36"/>
      <c r="AB1" s="37"/>
      <c r="AC1" s="37"/>
      <c r="AD1" s="37"/>
      <c r="AE1" s="37"/>
      <c r="AF1" s="37"/>
      <c r="AG1" s="37"/>
      <c r="AH1" s="37"/>
      <c r="AK1" s="36"/>
      <c r="AL1" s="36"/>
      <c r="AM1" s="37"/>
      <c r="AN1" s="37"/>
      <c r="AO1" s="37"/>
      <c r="AP1" s="37"/>
      <c r="AQ1" s="37"/>
      <c r="AR1" s="37"/>
      <c r="AS1" s="37"/>
      <c r="AV1" s="36"/>
      <c r="AW1" s="36"/>
      <c r="AX1" s="37"/>
      <c r="AY1" s="37"/>
      <c r="AZ1" s="37"/>
      <c r="BA1" s="37"/>
      <c r="BB1" s="37"/>
      <c r="BC1" s="37"/>
      <c r="BD1" s="37"/>
      <c r="BG1" s="36"/>
      <c r="BH1" s="36"/>
      <c r="BI1" s="37"/>
      <c r="BJ1" s="37"/>
      <c r="BK1" s="37"/>
      <c r="BL1" s="37"/>
      <c r="BM1" s="37"/>
      <c r="BN1" s="37"/>
      <c r="BO1" s="37"/>
    </row>
    <row r="2" spans="1:75" x14ac:dyDescent="0.2">
      <c r="D2" s="195" t="s">
        <v>125</v>
      </c>
      <c r="E2" s="195"/>
      <c r="F2" s="195"/>
      <c r="G2" s="195"/>
      <c r="M2" s="36"/>
      <c r="N2" s="36"/>
      <c r="O2" s="37"/>
      <c r="P2" s="37"/>
      <c r="Q2" s="37"/>
      <c r="R2" s="37"/>
      <c r="S2" s="37"/>
      <c r="T2" s="37"/>
      <c r="U2" s="37"/>
      <c r="Z2" s="36"/>
      <c r="AA2" s="36"/>
      <c r="AB2" s="37"/>
      <c r="AC2" s="37"/>
      <c r="AD2" s="37"/>
      <c r="AE2" s="37"/>
      <c r="AF2" s="37"/>
      <c r="AG2" s="37"/>
      <c r="AH2" s="37"/>
      <c r="AK2" s="36"/>
      <c r="AL2" s="36"/>
      <c r="AM2" s="37"/>
      <c r="AN2" s="37"/>
      <c r="AO2" s="37"/>
      <c r="AP2" s="37"/>
      <c r="AQ2" s="37"/>
      <c r="AR2" s="37"/>
      <c r="AS2" s="37"/>
      <c r="AV2" s="36"/>
      <c r="AW2" s="36"/>
      <c r="AX2" s="37"/>
      <c r="AY2" s="37"/>
      <c r="AZ2" s="37"/>
      <c r="BA2" s="37"/>
      <c r="BB2" s="37"/>
      <c r="BC2" s="37"/>
      <c r="BD2" s="37"/>
      <c r="BG2" s="36"/>
      <c r="BH2" s="36"/>
      <c r="BI2" s="37"/>
      <c r="BJ2" s="37"/>
      <c r="BK2" s="37"/>
      <c r="BL2" s="37"/>
      <c r="BM2" s="37"/>
      <c r="BN2" s="37"/>
      <c r="BO2" s="37"/>
    </row>
    <row r="3" spans="1:75" x14ac:dyDescent="0.2">
      <c r="D3" s="195" t="s">
        <v>49</v>
      </c>
      <c r="E3" s="195"/>
      <c r="F3" s="195"/>
      <c r="G3" s="195"/>
      <c r="M3" s="36"/>
      <c r="N3" s="36"/>
      <c r="O3" s="37"/>
      <c r="P3" s="37"/>
      <c r="Q3" s="37"/>
      <c r="R3" s="37"/>
      <c r="S3" s="37"/>
      <c r="T3" s="37"/>
      <c r="U3" s="37"/>
      <c r="Z3" s="36"/>
      <c r="AA3" s="36"/>
      <c r="AB3" s="37"/>
      <c r="AC3" s="37"/>
      <c r="AD3" s="37"/>
      <c r="AE3" s="37"/>
      <c r="AF3" s="37"/>
      <c r="AG3" s="37"/>
      <c r="AH3" s="37"/>
      <c r="AK3" s="36"/>
      <c r="AL3" s="36"/>
      <c r="AM3" s="37"/>
      <c r="AN3" s="37"/>
      <c r="AO3" s="37"/>
      <c r="AP3" s="37"/>
      <c r="AQ3" s="37"/>
      <c r="AR3" s="37"/>
      <c r="AS3" s="37"/>
      <c r="AV3" s="36"/>
      <c r="AW3" s="36"/>
      <c r="AX3" s="37"/>
      <c r="AY3" s="37"/>
      <c r="AZ3" s="37"/>
      <c r="BA3" s="37"/>
      <c r="BB3" s="37"/>
      <c r="BC3" s="37"/>
      <c r="BD3" s="37"/>
      <c r="BG3" s="36"/>
      <c r="BH3" s="36"/>
      <c r="BI3" s="37"/>
      <c r="BJ3" s="37"/>
      <c r="BK3" s="37"/>
      <c r="BL3" s="37"/>
      <c r="BM3" s="37"/>
      <c r="BN3" s="37"/>
      <c r="BO3" s="37"/>
    </row>
    <row r="4" spans="1:75" x14ac:dyDescent="0.2">
      <c r="D4" s="195" t="s">
        <v>68</v>
      </c>
      <c r="E4" s="195"/>
      <c r="F4" s="195"/>
      <c r="G4" s="195"/>
      <c r="M4" s="36"/>
      <c r="N4" s="36"/>
      <c r="O4" s="37"/>
      <c r="P4" s="37"/>
      <c r="Q4" s="37"/>
      <c r="R4" s="37"/>
      <c r="S4" s="37"/>
      <c r="T4" s="37"/>
      <c r="U4" s="37"/>
      <c r="Z4" s="36"/>
      <c r="AA4" s="36"/>
      <c r="AB4" s="37"/>
      <c r="AC4" s="37"/>
      <c r="AD4" s="37"/>
      <c r="AE4" s="37"/>
      <c r="AF4" s="37"/>
      <c r="AG4" s="37"/>
      <c r="AH4" s="37"/>
      <c r="AK4" s="36"/>
      <c r="AL4" s="36"/>
      <c r="AM4" s="37"/>
      <c r="AN4" s="37"/>
      <c r="AO4" s="37"/>
      <c r="AP4" s="37"/>
      <c r="AQ4" s="37"/>
      <c r="AR4" s="37"/>
      <c r="AS4" s="37"/>
      <c r="AV4" s="36"/>
      <c r="AW4" s="36"/>
      <c r="AX4" s="37"/>
      <c r="AY4" s="37"/>
      <c r="AZ4" s="37"/>
      <c r="BA4" s="37"/>
      <c r="BB4" s="37"/>
      <c r="BC4" s="37"/>
      <c r="BD4" s="37"/>
      <c r="BG4" s="36"/>
      <c r="BH4" s="36"/>
      <c r="BI4" s="37"/>
      <c r="BJ4" s="37"/>
      <c r="BK4" s="37"/>
      <c r="BL4" s="37"/>
      <c r="BM4" s="37"/>
      <c r="BN4" s="37"/>
      <c r="BO4" s="37"/>
    </row>
    <row r="5" spans="1:75" ht="10.5" customHeight="1" x14ac:dyDescent="0.2">
      <c r="D5" s="195" t="s">
        <v>50</v>
      </c>
      <c r="E5" s="195"/>
      <c r="F5" s="195"/>
      <c r="G5" s="195"/>
      <c r="M5" s="36"/>
      <c r="N5" s="36"/>
      <c r="O5" s="37"/>
      <c r="P5" s="37"/>
      <c r="Q5" s="37"/>
      <c r="R5" s="37"/>
      <c r="S5" s="37"/>
      <c r="T5" s="37"/>
      <c r="U5" s="37"/>
      <c r="Z5" s="36"/>
      <c r="AA5" s="36"/>
      <c r="AB5" s="37"/>
      <c r="AC5" s="37"/>
      <c r="AD5" s="37"/>
      <c r="AE5" s="37"/>
      <c r="AF5" s="37"/>
      <c r="AG5" s="37"/>
      <c r="AH5" s="37"/>
      <c r="AK5" s="36"/>
      <c r="AL5" s="36"/>
      <c r="AM5" s="37"/>
      <c r="AN5" s="37"/>
      <c r="AO5" s="37"/>
      <c r="AP5" s="37"/>
      <c r="AQ5" s="37"/>
      <c r="AR5" s="37"/>
      <c r="AS5" s="37"/>
      <c r="AV5" s="36"/>
      <c r="AW5" s="36"/>
      <c r="AX5" s="37"/>
      <c r="AY5" s="37"/>
      <c r="AZ5" s="37"/>
      <c r="BA5" s="37"/>
      <c r="BB5" s="37"/>
      <c r="BC5" s="37"/>
      <c r="BD5" s="37"/>
      <c r="BG5" s="36"/>
      <c r="BH5" s="36"/>
      <c r="BI5" s="37"/>
      <c r="BJ5" s="37"/>
      <c r="BK5" s="37"/>
      <c r="BL5" s="37"/>
      <c r="BM5" s="37"/>
      <c r="BN5" s="37"/>
      <c r="BO5" s="37"/>
    </row>
    <row r="6" spans="1:75" ht="10.5" customHeight="1" x14ac:dyDescent="0.2">
      <c r="D6" s="195"/>
      <c r="E6" s="195"/>
      <c r="F6" s="195"/>
      <c r="G6" s="195"/>
      <c r="M6" s="36"/>
      <c r="N6" s="36"/>
      <c r="O6" s="37"/>
      <c r="P6" s="37"/>
      <c r="Q6" s="37"/>
      <c r="R6" s="37"/>
      <c r="S6" s="37"/>
      <c r="T6" s="37"/>
      <c r="U6" s="37"/>
      <c r="Z6" s="36"/>
      <c r="AA6" s="36"/>
      <c r="AB6" s="37"/>
      <c r="AC6" s="37"/>
      <c r="AD6" s="37"/>
      <c r="AE6" s="37"/>
      <c r="AF6" s="37"/>
      <c r="AG6" s="37"/>
      <c r="AH6" s="37"/>
      <c r="AK6" s="36"/>
      <c r="AL6" s="36"/>
      <c r="AM6" s="37"/>
      <c r="AN6" s="37"/>
      <c r="AO6" s="37"/>
      <c r="AP6" s="37"/>
      <c r="AQ6" s="37"/>
      <c r="AR6" s="37"/>
      <c r="AS6" s="37"/>
      <c r="AV6" s="36"/>
      <c r="AW6" s="36"/>
      <c r="AX6" s="37"/>
      <c r="AY6" s="37"/>
      <c r="AZ6" s="37"/>
      <c r="BA6" s="37"/>
      <c r="BB6" s="37"/>
      <c r="BC6" s="37"/>
      <c r="BD6" s="37"/>
      <c r="BG6" s="36"/>
      <c r="BH6" s="36"/>
      <c r="BI6" s="37"/>
      <c r="BJ6" s="37"/>
      <c r="BK6" s="37"/>
      <c r="BL6" s="37"/>
      <c r="BM6" s="37"/>
      <c r="BN6" s="37"/>
      <c r="BO6" s="37"/>
    </row>
    <row r="7" spans="1:75" ht="28.5" customHeight="1" x14ac:dyDescent="0.2">
      <c r="D7" s="195" t="s">
        <v>126</v>
      </c>
      <c r="E7" s="195"/>
      <c r="F7" s="195"/>
      <c r="G7" s="195"/>
      <c r="M7" s="36"/>
      <c r="N7" s="36"/>
      <c r="O7" s="37"/>
      <c r="P7" s="37"/>
      <c r="Q7" s="37"/>
      <c r="R7" s="37"/>
      <c r="S7" s="37"/>
      <c r="T7" s="37"/>
      <c r="U7" s="37"/>
      <c r="Z7" s="36"/>
      <c r="AA7" s="36"/>
      <c r="AB7" s="37"/>
      <c r="AC7" s="37"/>
      <c r="AD7" s="37"/>
      <c r="AE7" s="37"/>
      <c r="AF7" s="37"/>
      <c r="AG7" s="37"/>
      <c r="AH7" s="37"/>
      <c r="AK7" s="36"/>
      <c r="AL7" s="36"/>
      <c r="AM7" s="37"/>
      <c r="AN7" s="37"/>
      <c r="AO7" s="37"/>
      <c r="AP7" s="37"/>
      <c r="AQ7" s="37"/>
      <c r="AR7" s="37"/>
      <c r="AS7" s="37"/>
      <c r="AV7" s="36"/>
      <c r="AW7" s="36"/>
      <c r="AX7" s="37"/>
      <c r="AY7" s="37"/>
      <c r="AZ7" s="37"/>
      <c r="BA7" s="37"/>
      <c r="BB7" s="37"/>
      <c r="BC7" s="37"/>
      <c r="BD7" s="37"/>
      <c r="BG7" s="36"/>
      <c r="BH7" s="36"/>
      <c r="BI7" s="37"/>
      <c r="BJ7" s="37"/>
      <c r="BK7" s="37"/>
      <c r="BL7" s="37"/>
      <c r="BM7" s="37"/>
      <c r="BN7" s="37"/>
      <c r="BO7" s="37"/>
    </row>
    <row r="8" spans="1:75" ht="10.5" customHeight="1" x14ac:dyDescent="0.2">
      <c r="D8" s="195"/>
      <c r="E8" s="195"/>
      <c r="F8" s="195"/>
      <c r="G8" s="195"/>
      <c r="M8" s="36"/>
      <c r="N8" s="36"/>
      <c r="O8" s="37"/>
      <c r="P8" s="37"/>
      <c r="Q8" s="37"/>
      <c r="R8" s="37"/>
      <c r="S8" s="37"/>
      <c r="T8" s="37"/>
      <c r="U8" s="37"/>
      <c r="Z8" s="36"/>
      <c r="AA8" s="36"/>
      <c r="AB8" s="37"/>
      <c r="AC8" s="37"/>
      <c r="AD8" s="37"/>
      <c r="AE8" s="37"/>
      <c r="AF8" s="37"/>
      <c r="AG8" s="37"/>
      <c r="AH8" s="37"/>
      <c r="AK8" s="36"/>
      <c r="AL8" s="36"/>
      <c r="AM8" s="37"/>
      <c r="AN8" s="37"/>
      <c r="AO8" s="37"/>
      <c r="AP8" s="37"/>
      <c r="AQ8" s="37"/>
      <c r="AR8" s="37"/>
      <c r="AS8" s="37"/>
      <c r="AV8" s="36"/>
      <c r="AW8" s="36"/>
      <c r="AX8" s="37"/>
      <c r="AY8" s="37"/>
      <c r="AZ8" s="37"/>
      <c r="BA8" s="37"/>
      <c r="BB8" s="37"/>
      <c r="BC8" s="37"/>
      <c r="BD8" s="37"/>
      <c r="BG8" s="36"/>
      <c r="BH8" s="36"/>
      <c r="BI8" s="37"/>
      <c r="BJ8" s="37"/>
      <c r="BK8" s="37"/>
      <c r="BL8" s="37"/>
      <c r="BM8" s="37"/>
      <c r="BN8" s="37"/>
      <c r="BO8" s="37"/>
    </row>
    <row r="9" spans="1:75" ht="10.5" customHeight="1" x14ac:dyDescent="0.2">
      <c r="D9" s="195" t="s">
        <v>13</v>
      </c>
      <c r="E9" s="195"/>
      <c r="F9" s="195"/>
      <c r="G9" s="195"/>
      <c r="M9" s="36"/>
      <c r="N9" s="36"/>
      <c r="O9" s="37"/>
      <c r="P9" s="37"/>
      <c r="Q9" s="37"/>
      <c r="R9" s="37"/>
      <c r="S9" s="37"/>
      <c r="T9" s="37"/>
      <c r="U9" s="37"/>
      <c r="Z9" s="36"/>
      <c r="AA9" s="36"/>
      <c r="AB9" s="37"/>
      <c r="AC9" s="37"/>
      <c r="AD9" s="37"/>
      <c r="AE9" s="37"/>
      <c r="AF9" s="37"/>
      <c r="AG9" s="37"/>
      <c r="AH9" s="37"/>
      <c r="AK9" s="36"/>
      <c r="AL9" s="36"/>
      <c r="AM9" s="37"/>
      <c r="AN9" s="37"/>
      <c r="AO9" s="37"/>
      <c r="AP9" s="37"/>
      <c r="AQ9" s="37"/>
      <c r="AR9" s="37"/>
      <c r="AS9" s="37"/>
      <c r="AV9" s="36"/>
      <c r="AW9" s="36"/>
      <c r="AX9" s="37"/>
      <c r="AY9" s="37"/>
      <c r="AZ9" s="37"/>
      <c r="BA9" s="37"/>
      <c r="BB9" s="37"/>
      <c r="BC9" s="37"/>
      <c r="BD9" s="37"/>
      <c r="BG9" s="36"/>
      <c r="BH9" s="36"/>
      <c r="BI9" s="37"/>
      <c r="BJ9" s="37"/>
      <c r="BK9" s="37"/>
      <c r="BL9" s="37"/>
      <c r="BM9" s="37"/>
      <c r="BN9" s="37"/>
      <c r="BO9" s="37"/>
    </row>
    <row r="10" spans="1:75" ht="17.25" customHeight="1" x14ac:dyDescent="0.2">
      <c r="D10" s="38"/>
      <c r="E10" s="38"/>
      <c r="F10" s="38"/>
      <c r="G10" s="38"/>
      <c r="M10" s="36"/>
      <c r="N10" s="36"/>
      <c r="O10" s="37"/>
      <c r="P10" s="37"/>
      <c r="Q10" s="37"/>
      <c r="R10" s="37"/>
      <c r="S10" s="37"/>
      <c r="T10" s="37"/>
      <c r="U10" s="37"/>
      <c r="V10" s="196" t="s">
        <v>14</v>
      </c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G10" s="36"/>
      <c r="BH10" s="36"/>
      <c r="BI10" s="37"/>
      <c r="BJ10" s="37"/>
      <c r="BK10" s="37"/>
      <c r="BL10" s="37"/>
      <c r="BM10" s="37"/>
      <c r="BN10" s="37"/>
      <c r="BO10" s="37"/>
      <c r="BP10" s="83"/>
      <c r="BQ10" s="83"/>
      <c r="BR10" s="83"/>
      <c r="BS10" s="83"/>
    </row>
    <row r="11" spans="1:75" ht="17.25" customHeight="1" x14ac:dyDescent="0.2">
      <c r="D11" s="38"/>
      <c r="E11" s="38"/>
      <c r="F11" s="38"/>
      <c r="G11" s="38"/>
      <c r="M11" s="36"/>
      <c r="N11" s="36"/>
      <c r="O11" s="37"/>
      <c r="P11" s="37"/>
      <c r="Q11" s="37"/>
      <c r="R11" s="37"/>
      <c r="S11" s="37"/>
      <c r="T11" s="37"/>
      <c r="U11" s="37"/>
      <c r="V11" s="197" t="s">
        <v>99</v>
      </c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G11" s="36"/>
      <c r="BH11" s="36"/>
      <c r="BI11" s="37"/>
      <c r="BJ11" s="37"/>
      <c r="BK11" s="37"/>
      <c r="BL11" s="37"/>
      <c r="BM11" s="37"/>
      <c r="BN11" s="37"/>
      <c r="BO11" s="37"/>
      <c r="BP11" s="39"/>
      <c r="BQ11" s="39"/>
      <c r="BR11" s="39"/>
      <c r="BS11" s="39"/>
    </row>
    <row r="12" spans="1:75" ht="17.25" customHeight="1" x14ac:dyDescent="0.2">
      <c r="D12" s="38"/>
      <c r="E12" s="38"/>
      <c r="F12" s="38"/>
      <c r="G12" s="38"/>
      <c r="M12" s="36"/>
      <c r="N12" s="36"/>
      <c r="O12" s="37"/>
      <c r="P12" s="37"/>
      <c r="Q12" s="37"/>
      <c r="R12" s="37"/>
      <c r="S12" s="37"/>
      <c r="T12" s="37"/>
      <c r="U12" s="37"/>
      <c r="V12" s="39"/>
      <c r="W12" s="39"/>
      <c r="X12" s="39"/>
      <c r="Z12" s="36"/>
      <c r="AA12" s="36"/>
      <c r="AB12" s="37"/>
      <c r="AC12" s="37"/>
      <c r="AD12" s="37"/>
      <c r="AE12" s="37"/>
      <c r="AF12" s="37"/>
      <c r="AG12" s="37"/>
      <c r="AH12" s="37"/>
      <c r="AI12" s="39"/>
      <c r="AK12" s="36"/>
      <c r="AL12" s="36"/>
      <c r="AM12" s="37"/>
      <c r="AN12" s="37"/>
      <c r="AO12" s="37"/>
      <c r="AP12" s="86" t="s">
        <v>54</v>
      </c>
      <c r="AQ12" s="86"/>
      <c r="AR12" s="86"/>
      <c r="AS12" s="86" t="s">
        <v>55</v>
      </c>
      <c r="AT12" s="87"/>
      <c r="AU12" s="40" t="s">
        <v>56</v>
      </c>
      <c r="AV12" s="36"/>
      <c r="AW12" s="36"/>
      <c r="AX12" s="37"/>
      <c r="AY12" s="37"/>
      <c r="AZ12" s="37"/>
      <c r="BA12" s="37"/>
      <c r="BB12" s="37"/>
      <c r="BC12" s="37"/>
      <c r="BD12" s="37"/>
      <c r="BE12" s="39"/>
      <c r="BG12" s="36"/>
      <c r="BH12" s="36"/>
      <c r="BI12" s="37"/>
      <c r="BJ12" s="37"/>
      <c r="BK12" s="37"/>
      <c r="BL12" s="37"/>
      <c r="BM12" s="37"/>
      <c r="BN12" s="37"/>
      <c r="BO12" s="37"/>
      <c r="BP12" s="39"/>
      <c r="BQ12" s="39"/>
      <c r="BR12" s="39"/>
      <c r="BS12" s="39"/>
    </row>
    <row r="13" spans="1:75" ht="17.25" customHeight="1" x14ac:dyDescent="0.2">
      <c r="D13" s="38"/>
      <c r="E13" s="38"/>
      <c r="F13" s="38"/>
      <c r="G13" s="38"/>
      <c r="M13" s="36"/>
      <c r="N13" s="36"/>
      <c r="O13" s="37"/>
      <c r="P13" s="37"/>
      <c r="Q13" s="37"/>
      <c r="R13" s="37"/>
      <c r="S13" s="37"/>
      <c r="T13" s="37"/>
      <c r="U13" s="37"/>
      <c r="V13" s="193" t="s">
        <v>122</v>
      </c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G13" s="36"/>
      <c r="BH13" s="36"/>
      <c r="BI13" s="37"/>
      <c r="BJ13" s="37"/>
      <c r="BK13" s="37"/>
      <c r="BL13" s="37"/>
      <c r="BM13" s="37"/>
      <c r="BN13" s="37"/>
      <c r="BO13" s="37"/>
      <c r="BP13" s="82"/>
      <c r="BQ13" s="82"/>
      <c r="BR13" s="82"/>
      <c r="BS13" s="82"/>
    </row>
    <row r="14" spans="1:75" ht="17.25" customHeight="1" x14ac:dyDescent="0.2">
      <c r="D14" s="38"/>
      <c r="E14" s="38"/>
      <c r="F14" s="38"/>
      <c r="G14" s="38"/>
      <c r="M14" s="36"/>
      <c r="N14" s="36"/>
      <c r="O14" s="37"/>
      <c r="P14" s="37"/>
      <c r="Q14" s="37"/>
      <c r="R14" s="37"/>
      <c r="S14" s="37"/>
      <c r="T14" s="37"/>
      <c r="U14" s="37"/>
      <c r="V14" s="191" t="s">
        <v>15</v>
      </c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G14" s="36"/>
      <c r="BH14" s="36"/>
      <c r="BI14" s="37"/>
      <c r="BJ14" s="37"/>
      <c r="BK14" s="37"/>
      <c r="BL14" s="37"/>
      <c r="BM14" s="37"/>
      <c r="BN14" s="37"/>
      <c r="BO14" s="37"/>
      <c r="BP14" s="41"/>
      <c r="BQ14" s="41"/>
      <c r="BR14" s="41"/>
      <c r="BS14" s="41"/>
    </row>
    <row r="15" spans="1:75" ht="10.5" customHeight="1" x14ac:dyDescent="0.2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</row>
    <row r="16" spans="1:75" ht="36" customHeight="1" x14ac:dyDescent="0.2">
      <c r="D16" s="38"/>
      <c r="E16" s="38"/>
      <c r="F16" s="38"/>
      <c r="G16" s="38"/>
      <c r="M16" s="36"/>
      <c r="N16" s="36"/>
      <c r="O16" s="37"/>
      <c r="P16" s="37"/>
      <c r="Q16" s="37"/>
      <c r="R16" s="37"/>
      <c r="S16" s="37"/>
      <c r="T16" s="37"/>
      <c r="U16" s="37"/>
      <c r="V16" s="193" t="s">
        <v>123</v>
      </c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G16" s="36"/>
      <c r="BH16" s="36"/>
      <c r="BI16" s="37"/>
      <c r="BJ16" s="37"/>
      <c r="BK16" s="37"/>
      <c r="BL16" s="37"/>
      <c r="BM16" s="37"/>
      <c r="BN16" s="37"/>
      <c r="BO16" s="37"/>
      <c r="BP16" s="82"/>
      <c r="BQ16" s="82"/>
      <c r="BR16" s="82"/>
      <c r="BS16" s="82"/>
    </row>
    <row r="17" spans="1:76" ht="17.25" customHeight="1" x14ac:dyDescent="0.2">
      <c r="D17" s="38"/>
      <c r="E17" s="38"/>
      <c r="F17" s="38"/>
      <c r="G17" s="38"/>
      <c r="M17" s="36"/>
      <c r="N17" s="36"/>
      <c r="O17" s="37"/>
      <c r="P17" s="37"/>
      <c r="Q17" s="37"/>
      <c r="R17" s="37"/>
      <c r="S17" s="37"/>
      <c r="T17" s="37"/>
      <c r="U17" s="37"/>
      <c r="V17" s="191" t="s">
        <v>16</v>
      </c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G17" s="36"/>
      <c r="BH17" s="36"/>
      <c r="BI17" s="37"/>
      <c r="BJ17" s="37"/>
      <c r="BK17" s="37"/>
      <c r="BL17" s="37"/>
      <c r="BM17" s="37"/>
      <c r="BN17" s="37"/>
      <c r="BO17" s="37"/>
      <c r="BP17" s="41"/>
      <c r="BQ17" s="41"/>
      <c r="BR17" s="41"/>
      <c r="BS17" s="41"/>
    </row>
    <row r="18" spans="1:76" ht="17.25" customHeight="1" x14ac:dyDescent="0.2">
      <c r="D18" s="38"/>
      <c r="E18" s="38"/>
      <c r="F18" s="38"/>
      <c r="G18" s="38"/>
      <c r="M18" s="36"/>
      <c r="N18" s="36"/>
      <c r="O18" s="37"/>
      <c r="P18" s="37"/>
      <c r="Q18" s="37"/>
      <c r="R18" s="37"/>
      <c r="S18" s="37"/>
      <c r="T18" s="37"/>
      <c r="U18" s="37"/>
      <c r="V18" s="41"/>
      <c r="W18" s="41"/>
      <c r="X18" s="41"/>
      <c r="Z18" s="36"/>
      <c r="AA18" s="36"/>
      <c r="AB18" s="37"/>
      <c r="AC18" s="37"/>
      <c r="AD18" s="37"/>
      <c r="AE18" s="37"/>
      <c r="AF18" s="37"/>
      <c r="AG18" s="37"/>
      <c r="AH18" s="37"/>
      <c r="AI18" s="41"/>
      <c r="AK18" s="36"/>
      <c r="AL18" s="36"/>
      <c r="AM18" s="37"/>
      <c r="AN18" s="37"/>
      <c r="AO18" s="37"/>
      <c r="AP18" s="37"/>
      <c r="AQ18" s="37"/>
      <c r="AR18" s="37"/>
      <c r="AS18" s="37"/>
      <c r="AT18" s="41"/>
      <c r="AV18" s="36"/>
      <c r="AW18" s="36"/>
      <c r="AX18" s="37"/>
      <c r="AY18" s="37"/>
      <c r="AZ18" s="37"/>
      <c r="BA18" s="37"/>
      <c r="BB18" s="37"/>
      <c r="BC18" s="37"/>
      <c r="BD18" s="37"/>
      <c r="BE18" s="41"/>
      <c r="BG18" s="36"/>
      <c r="BH18" s="36"/>
      <c r="BI18" s="37"/>
      <c r="BJ18" s="37"/>
      <c r="BK18" s="37"/>
      <c r="BL18" s="37"/>
      <c r="BM18" s="37"/>
      <c r="BN18" s="37"/>
      <c r="BO18" s="37"/>
      <c r="BP18" s="41"/>
      <c r="BQ18" s="41"/>
      <c r="BR18" s="41"/>
      <c r="BS18" s="41"/>
    </row>
    <row r="19" spans="1:76" ht="24" customHeight="1" x14ac:dyDescent="0.2">
      <c r="D19" s="38"/>
      <c r="E19" s="38"/>
      <c r="F19" s="38"/>
      <c r="G19" s="38"/>
      <c r="M19" s="36"/>
      <c r="N19" s="36"/>
      <c r="O19" s="37"/>
      <c r="P19" s="37"/>
      <c r="Q19" s="37"/>
      <c r="R19" s="37"/>
      <c r="S19" s="37"/>
      <c r="T19" s="37"/>
      <c r="U19" s="37"/>
      <c r="V19" s="193" t="s">
        <v>51</v>
      </c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G19" s="36"/>
      <c r="BH19" s="36"/>
      <c r="BI19" s="37"/>
      <c r="BJ19" s="37"/>
      <c r="BK19" s="37"/>
      <c r="BL19" s="37"/>
      <c r="BM19" s="37"/>
      <c r="BN19" s="37"/>
      <c r="BO19" s="37"/>
      <c r="BP19" s="82"/>
      <c r="BQ19" s="82"/>
      <c r="BR19" s="82"/>
      <c r="BS19" s="82"/>
    </row>
    <row r="20" spans="1:76" ht="17.25" customHeight="1" x14ac:dyDescent="0.2">
      <c r="D20" s="38"/>
      <c r="E20" s="38"/>
      <c r="F20" s="38"/>
      <c r="G20" s="38"/>
      <c r="M20" s="36"/>
      <c r="N20" s="36"/>
      <c r="O20" s="37"/>
      <c r="P20" s="37"/>
      <c r="Q20" s="37"/>
      <c r="R20" s="37"/>
      <c r="S20" s="37"/>
      <c r="T20" s="37"/>
      <c r="U20" s="37"/>
      <c r="V20" s="191" t="s">
        <v>17</v>
      </c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G20" s="36"/>
      <c r="BH20" s="36"/>
      <c r="BI20" s="37"/>
      <c r="BJ20" s="37"/>
      <c r="BK20" s="37"/>
      <c r="BL20" s="37"/>
      <c r="BM20" s="37"/>
      <c r="BN20" s="37"/>
      <c r="BO20" s="37"/>
      <c r="BP20" s="41"/>
      <c r="BQ20" s="41"/>
      <c r="BR20" s="41"/>
      <c r="BS20" s="41"/>
    </row>
    <row r="21" spans="1:76" ht="9" customHeight="1" thickBot="1" x14ac:dyDescent="0.25">
      <c r="A21" s="42"/>
      <c r="B21" s="42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</row>
    <row r="22" spans="1:76" s="5" customFormat="1" ht="58.5" customHeight="1" x14ac:dyDescent="0.25">
      <c r="A22" s="116" t="s">
        <v>18</v>
      </c>
      <c r="B22" s="116" t="s">
        <v>19</v>
      </c>
      <c r="C22" s="116" t="s">
        <v>20</v>
      </c>
      <c r="D22" s="188" t="s">
        <v>0</v>
      </c>
      <c r="E22" s="181" t="s">
        <v>1</v>
      </c>
      <c r="F22" s="182"/>
      <c r="G22" s="116"/>
      <c r="H22" s="181" t="s">
        <v>2</v>
      </c>
      <c r="I22" s="182"/>
      <c r="J22" s="182"/>
      <c r="K22" s="116"/>
      <c r="L22" s="178" t="s">
        <v>130</v>
      </c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80"/>
      <c r="Y22" s="178" t="s">
        <v>37</v>
      </c>
      <c r="Z22" s="179"/>
      <c r="AA22" s="179"/>
      <c r="AB22" s="179"/>
      <c r="AC22" s="179"/>
      <c r="AD22" s="179"/>
      <c r="AE22" s="179"/>
      <c r="AF22" s="179"/>
      <c r="AG22" s="179"/>
      <c r="AH22" s="179"/>
      <c r="AI22" s="180"/>
      <c r="AJ22" s="178" t="s">
        <v>38</v>
      </c>
      <c r="AK22" s="179"/>
      <c r="AL22" s="179"/>
      <c r="AM22" s="179"/>
      <c r="AN22" s="179"/>
      <c r="AO22" s="179"/>
      <c r="AP22" s="179"/>
      <c r="AQ22" s="179"/>
      <c r="AR22" s="179"/>
      <c r="AS22" s="179"/>
      <c r="AT22" s="180"/>
      <c r="AU22" s="178" t="s">
        <v>39</v>
      </c>
      <c r="AV22" s="179"/>
      <c r="AW22" s="179"/>
      <c r="AX22" s="179"/>
      <c r="AY22" s="179"/>
      <c r="AZ22" s="179"/>
      <c r="BA22" s="179"/>
      <c r="BB22" s="179"/>
      <c r="BC22" s="179"/>
      <c r="BD22" s="179"/>
      <c r="BE22" s="180"/>
      <c r="BF22" s="178" t="s">
        <v>41</v>
      </c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80"/>
      <c r="BT22" s="181" t="s">
        <v>42</v>
      </c>
      <c r="BU22" s="182"/>
      <c r="BV22" s="182"/>
      <c r="BW22" s="116"/>
    </row>
    <row r="23" spans="1:76" s="5" customFormat="1" ht="93" customHeight="1" x14ac:dyDescent="0.25">
      <c r="A23" s="117"/>
      <c r="B23" s="117"/>
      <c r="C23" s="117"/>
      <c r="D23" s="172"/>
      <c r="E23" s="189"/>
      <c r="F23" s="190"/>
      <c r="G23" s="117"/>
      <c r="H23" s="183"/>
      <c r="I23" s="184"/>
      <c r="J23" s="184"/>
      <c r="K23" s="148"/>
      <c r="L23" s="185" t="s">
        <v>26</v>
      </c>
      <c r="M23" s="186"/>
      <c r="N23" s="186"/>
      <c r="O23" s="186"/>
      <c r="P23" s="186"/>
      <c r="Q23" s="186"/>
      <c r="R23" s="186"/>
      <c r="S23" s="186"/>
      <c r="T23" s="186"/>
      <c r="U23" s="186"/>
      <c r="V23" s="187"/>
      <c r="W23" s="186" t="s">
        <v>25</v>
      </c>
      <c r="X23" s="187"/>
      <c r="Y23" s="185" t="s">
        <v>26</v>
      </c>
      <c r="Z23" s="186"/>
      <c r="AA23" s="186"/>
      <c r="AB23" s="186"/>
      <c r="AC23" s="186"/>
      <c r="AD23" s="186"/>
      <c r="AE23" s="186"/>
      <c r="AF23" s="186"/>
      <c r="AG23" s="186"/>
      <c r="AH23" s="186"/>
      <c r="AI23" s="187"/>
      <c r="AJ23" s="185" t="s">
        <v>26</v>
      </c>
      <c r="AK23" s="186"/>
      <c r="AL23" s="186"/>
      <c r="AM23" s="186"/>
      <c r="AN23" s="186"/>
      <c r="AO23" s="186"/>
      <c r="AP23" s="186"/>
      <c r="AQ23" s="186"/>
      <c r="AR23" s="186"/>
      <c r="AS23" s="186"/>
      <c r="AT23" s="187"/>
      <c r="AU23" s="185" t="s">
        <v>26</v>
      </c>
      <c r="AV23" s="186"/>
      <c r="AW23" s="186"/>
      <c r="AX23" s="186"/>
      <c r="AY23" s="186"/>
      <c r="AZ23" s="186"/>
      <c r="BA23" s="186"/>
      <c r="BB23" s="186"/>
      <c r="BC23" s="186"/>
      <c r="BD23" s="186"/>
      <c r="BE23" s="187"/>
      <c r="BF23" s="185" t="s">
        <v>26</v>
      </c>
      <c r="BG23" s="186"/>
      <c r="BH23" s="186"/>
      <c r="BI23" s="186"/>
      <c r="BJ23" s="186"/>
      <c r="BK23" s="186"/>
      <c r="BL23" s="186"/>
      <c r="BM23" s="186"/>
      <c r="BN23" s="186"/>
      <c r="BO23" s="186"/>
      <c r="BP23" s="187"/>
      <c r="BQ23" s="186" t="s">
        <v>40</v>
      </c>
      <c r="BR23" s="186"/>
      <c r="BS23" s="187"/>
      <c r="BT23" s="183"/>
      <c r="BU23" s="184"/>
      <c r="BV23" s="184"/>
      <c r="BW23" s="148"/>
    </row>
    <row r="24" spans="1:76" s="5" customFormat="1" ht="27.6" customHeight="1" x14ac:dyDescent="0.25">
      <c r="A24" s="117"/>
      <c r="B24" s="117"/>
      <c r="C24" s="117"/>
      <c r="D24" s="172"/>
      <c r="E24" s="183"/>
      <c r="F24" s="184"/>
      <c r="G24" s="148"/>
      <c r="H24" s="194" t="s">
        <v>6</v>
      </c>
      <c r="I24" s="194"/>
      <c r="J24" s="194" t="s">
        <v>7</v>
      </c>
      <c r="K24" s="194"/>
      <c r="L24" s="171" t="s">
        <v>27</v>
      </c>
      <c r="M24" s="146" t="s">
        <v>8</v>
      </c>
      <c r="N24" s="146" t="s">
        <v>9</v>
      </c>
      <c r="O24" s="146" t="s">
        <v>28</v>
      </c>
      <c r="P24" s="146" t="s">
        <v>29</v>
      </c>
      <c r="Q24" s="146" t="s">
        <v>30</v>
      </c>
      <c r="R24" s="146" t="s">
        <v>31</v>
      </c>
      <c r="S24" s="146" t="s">
        <v>32</v>
      </c>
      <c r="T24" s="146" t="s">
        <v>33</v>
      </c>
      <c r="U24" s="146" t="s">
        <v>10</v>
      </c>
      <c r="V24" s="146" t="s">
        <v>34</v>
      </c>
      <c r="W24" s="146" t="s">
        <v>35</v>
      </c>
      <c r="X24" s="146" t="s">
        <v>36</v>
      </c>
      <c r="Y24" s="171" t="s">
        <v>27</v>
      </c>
      <c r="Z24" s="146" t="s">
        <v>8</v>
      </c>
      <c r="AA24" s="146" t="s">
        <v>9</v>
      </c>
      <c r="AB24" s="146" t="s">
        <v>28</v>
      </c>
      <c r="AC24" s="146" t="s">
        <v>29</v>
      </c>
      <c r="AD24" s="146" t="s">
        <v>30</v>
      </c>
      <c r="AE24" s="146" t="s">
        <v>31</v>
      </c>
      <c r="AF24" s="146" t="s">
        <v>32</v>
      </c>
      <c r="AG24" s="146" t="s">
        <v>33</v>
      </c>
      <c r="AH24" s="146" t="s">
        <v>10</v>
      </c>
      <c r="AI24" s="146" t="s">
        <v>34</v>
      </c>
      <c r="AJ24" s="171" t="s">
        <v>27</v>
      </c>
      <c r="AK24" s="146" t="s">
        <v>8</v>
      </c>
      <c r="AL24" s="146" t="s">
        <v>9</v>
      </c>
      <c r="AM24" s="146" t="s">
        <v>28</v>
      </c>
      <c r="AN24" s="146" t="s">
        <v>29</v>
      </c>
      <c r="AO24" s="146" t="s">
        <v>30</v>
      </c>
      <c r="AP24" s="146" t="s">
        <v>31</v>
      </c>
      <c r="AQ24" s="146" t="s">
        <v>32</v>
      </c>
      <c r="AR24" s="146" t="s">
        <v>33</v>
      </c>
      <c r="AS24" s="146" t="s">
        <v>10</v>
      </c>
      <c r="AT24" s="146" t="s">
        <v>34</v>
      </c>
      <c r="AU24" s="171" t="s">
        <v>27</v>
      </c>
      <c r="AV24" s="146" t="s">
        <v>8</v>
      </c>
      <c r="AW24" s="146" t="s">
        <v>9</v>
      </c>
      <c r="AX24" s="146" t="s">
        <v>28</v>
      </c>
      <c r="AY24" s="146" t="s">
        <v>29</v>
      </c>
      <c r="AZ24" s="146" t="s">
        <v>30</v>
      </c>
      <c r="BA24" s="146" t="s">
        <v>31</v>
      </c>
      <c r="BB24" s="146" t="s">
        <v>32</v>
      </c>
      <c r="BC24" s="146" t="s">
        <v>33</v>
      </c>
      <c r="BD24" s="146" t="s">
        <v>10</v>
      </c>
      <c r="BE24" s="146" t="s">
        <v>34</v>
      </c>
      <c r="BF24" s="171" t="s">
        <v>27</v>
      </c>
      <c r="BG24" s="146" t="s">
        <v>8</v>
      </c>
      <c r="BH24" s="146" t="s">
        <v>9</v>
      </c>
      <c r="BI24" s="146" t="s">
        <v>28</v>
      </c>
      <c r="BJ24" s="146" t="s">
        <v>29</v>
      </c>
      <c r="BK24" s="146" t="s">
        <v>30</v>
      </c>
      <c r="BL24" s="146" t="s">
        <v>31</v>
      </c>
      <c r="BM24" s="146" t="s">
        <v>32</v>
      </c>
      <c r="BN24" s="146" t="s">
        <v>33</v>
      </c>
      <c r="BO24" s="146" t="s">
        <v>10</v>
      </c>
      <c r="BP24" s="146" t="s">
        <v>34</v>
      </c>
      <c r="BQ24" s="146" t="s">
        <v>34</v>
      </c>
      <c r="BR24" s="146" t="s">
        <v>35</v>
      </c>
      <c r="BS24" s="146" t="s">
        <v>36</v>
      </c>
      <c r="BT24" s="171" t="s">
        <v>43</v>
      </c>
      <c r="BU24" s="171" t="s">
        <v>44</v>
      </c>
      <c r="BV24" s="171" t="s">
        <v>45</v>
      </c>
      <c r="BW24" s="171" t="s">
        <v>46</v>
      </c>
    </row>
    <row r="25" spans="1:76" s="5" customFormat="1" ht="15" customHeight="1" x14ac:dyDescent="0.25">
      <c r="A25" s="117"/>
      <c r="B25" s="117"/>
      <c r="C25" s="117"/>
      <c r="D25" s="172"/>
      <c r="E25" s="174" t="s">
        <v>3</v>
      </c>
      <c r="F25" s="174" t="s">
        <v>4</v>
      </c>
      <c r="G25" s="174" t="s">
        <v>5</v>
      </c>
      <c r="H25" s="176" t="s">
        <v>23</v>
      </c>
      <c r="I25" s="176" t="s">
        <v>24</v>
      </c>
      <c r="J25" s="176" t="s">
        <v>23</v>
      </c>
      <c r="K25" s="176" t="s">
        <v>24</v>
      </c>
      <c r="L25" s="172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72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72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72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72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72"/>
      <c r="BU25" s="172"/>
      <c r="BV25" s="172"/>
      <c r="BW25" s="172"/>
    </row>
    <row r="26" spans="1:76" s="5" customFormat="1" ht="73.5" customHeight="1" thickBot="1" x14ac:dyDescent="0.3">
      <c r="A26" s="118"/>
      <c r="B26" s="118"/>
      <c r="C26" s="118"/>
      <c r="D26" s="173"/>
      <c r="E26" s="175"/>
      <c r="F26" s="175"/>
      <c r="G26" s="175"/>
      <c r="H26" s="177"/>
      <c r="I26" s="177"/>
      <c r="J26" s="177"/>
      <c r="K26" s="177"/>
      <c r="L26" s="173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73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73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73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73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73"/>
      <c r="BU26" s="173"/>
      <c r="BV26" s="173"/>
      <c r="BW26" s="173"/>
    </row>
    <row r="27" spans="1:76" s="6" customFormat="1" thickBot="1" x14ac:dyDescent="0.3">
      <c r="A27" s="44">
        <v>1</v>
      </c>
      <c r="B27" s="45">
        <v>2</v>
      </c>
      <c r="C27" s="45">
        <v>3</v>
      </c>
      <c r="D27" s="46">
        <v>4</v>
      </c>
      <c r="E27" s="46">
        <v>5</v>
      </c>
      <c r="F27" s="46">
        <v>6</v>
      </c>
      <c r="G27" s="46">
        <v>7</v>
      </c>
      <c r="H27" s="46">
        <v>8</v>
      </c>
      <c r="I27" s="46">
        <v>9</v>
      </c>
      <c r="J27" s="46">
        <v>10</v>
      </c>
      <c r="K27" s="46">
        <v>11</v>
      </c>
      <c r="L27" s="47">
        <v>12</v>
      </c>
      <c r="M27" s="47">
        <v>13</v>
      </c>
      <c r="N27" s="47">
        <v>14</v>
      </c>
      <c r="O27" s="47">
        <v>15</v>
      </c>
      <c r="P27" s="47">
        <v>16</v>
      </c>
      <c r="Q27" s="47">
        <v>17</v>
      </c>
      <c r="R27" s="47">
        <v>18</v>
      </c>
      <c r="S27" s="47">
        <v>19</v>
      </c>
      <c r="T27" s="47">
        <v>20</v>
      </c>
      <c r="U27" s="47">
        <v>21</v>
      </c>
      <c r="V27" s="48">
        <v>22</v>
      </c>
      <c r="W27" s="48">
        <v>23</v>
      </c>
      <c r="X27" s="48">
        <v>24</v>
      </c>
      <c r="Y27" s="47">
        <v>25</v>
      </c>
      <c r="Z27" s="47">
        <v>26</v>
      </c>
      <c r="AA27" s="47">
        <v>27</v>
      </c>
      <c r="AB27" s="47">
        <v>28</v>
      </c>
      <c r="AC27" s="47">
        <v>29</v>
      </c>
      <c r="AD27" s="47">
        <v>30</v>
      </c>
      <c r="AE27" s="47">
        <v>31</v>
      </c>
      <c r="AF27" s="47">
        <v>32</v>
      </c>
      <c r="AG27" s="47">
        <v>33</v>
      </c>
      <c r="AH27" s="47">
        <v>34</v>
      </c>
      <c r="AI27" s="48">
        <v>35</v>
      </c>
      <c r="AJ27" s="47">
        <v>36</v>
      </c>
      <c r="AK27" s="47">
        <v>37</v>
      </c>
      <c r="AL27" s="47">
        <v>38</v>
      </c>
      <c r="AM27" s="47">
        <v>39</v>
      </c>
      <c r="AN27" s="47">
        <v>40</v>
      </c>
      <c r="AO27" s="47">
        <v>41</v>
      </c>
      <c r="AP27" s="47">
        <v>42</v>
      </c>
      <c r="AQ27" s="47">
        <v>43</v>
      </c>
      <c r="AR27" s="47">
        <v>44</v>
      </c>
      <c r="AS27" s="47">
        <v>45</v>
      </c>
      <c r="AT27" s="48">
        <v>46</v>
      </c>
      <c r="AU27" s="47">
        <v>47</v>
      </c>
      <c r="AV27" s="47">
        <v>48</v>
      </c>
      <c r="AW27" s="47">
        <v>49</v>
      </c>
      <c r="AX27" s="47">
        <v>50</v>
      </c>
      <c r="AY27" s="47">
        <v>51</v>
      </c>
      <c r="AZ27" s="47">
        <v>52</v>
      </c>
      <c r="BA27" s="47">
        <v>53</v>
      </c>
      <c r="BB27" s="47">
        <v>54</v>
      </c>
      <c r="BC27" s="47">
        <v>55</v>
      </c>
      <c r="BD27" s="47">
        <v>56</v>
      </c>
      <c r="BE27" s="48">
        <v>57</v>
      </c>
      <c r="BF27" s="47">
        <v>58</v>
      </c>
      <c r="BG27" s="47">
        <v>59</v>
      </c>
      <c r="BH27" s="47">
        <v>60</v>
      </c>
      <c r="BI27" s="47">
        <v>61</v>
      </c>
      <c r="BJ27" s="47">
        <v>62</v>
      </c>
      <c r="BK27" s="47">
        <v>63</v>
      </c>
      <c r="BL27" s="47">
        <v>64</v>
      </c>
      <c r="BM27" s="47">
        <v>65</v>
      </c>
      <c r="BN27" s="47">
        <v>66</v>
      </c>
      <c r="BO27" s="47">
        <v>67</v>
      </c>
      <c r="BP27" s="48">
        <v>68</v>
      </c>
      <c r="BQ27" s="48">
        <v>69</v>
      </c>
      <c r="BR27" s="48">
        <v>70</v>
      </c>
      <c r="BS27" s="48">
        <v>71</v>
      </c>
      <c r="BT27" s="46">
        <v>72</v>
      </c>
      <c r="BU27" s="46">
        <v>73</v>
      </c>
      <c r="BV27" s="46">
        <v>74</v>
      </c>
      <c r="BW27" s="46">
        <v>75</v>
      </c>
      <c r="BX27" s="61" t="s">
        <v>69</v>
      </c>
    </row>
    <row r="28" spans="1:76" s="5" customFormat="1" ht="17.45" customHeight="1" thickBot="1" x14ac:dyDescent="0.3">
      <c r="A28" s="49" t="s">
        <v>21</v>
      </c>
      <c r="B28" s="134" t="s">
        <v>22</v>
      </c>
      <c r="C28" s="135"/>
      <c r="D28" s="135"/>
      <c r="E28" s="135"/>
      <c r="F28" s="135"/>
      <c r="G28" s="135"/>
      <c r="H28" s="135"/>
      <c r="I28" s="135"/>
      <c r="J28" s="135"/>
      <c r="K28" s="168"/>
      <c r="L28" s="50">
        <f>L29</f>
        <v>4241.6869999999999</v>
      </c>
      <c r="M28" s="50">
        <f t="shared" ref="M28:V28" si="0">M29</f>
        <v>0</v>
      </c>
      <c r="N28" s="50">
        <f t="shared" si="0"/>
        <v>0</v>
      </c>
      <c r="O28" s="50">
        <f t="shared" si="0"/>
        <v>0</v>
      </c>
      <c r="P28" s="50">
        <f t="shared" si="0"/>
        <v>0</v>
      </c>
      <c r="Q28" s="50">
        <f t="shared" si="0"/>
        <v>0</v>
      </c>
      <c r="R28" s="50">
        <f t="shared" si="0"/>
        <v>0</v>
      </c>
      <c r="S28" s="50">
        <f t="shared" si="0"/>
        <v>4241.6869999999999</v>
      </c>
      <c r="T28" s="50">
        <f t="shared" si="0"/>
        <v>0</v>
      </c>
      <c r="U28" s="50">
        <f t="shared" si="0"/>
        <v>0</v>
      </c>
      <c r="V28" s="50">
        <f t="shared" si="0"/>
        <v>0</v>
      </c>
      <c r="W28" s="88"/>
      <c r="X28" s="88"/>
      <c r="Y28" s="50">
        <f>Y29</f>
        <v>4241.6869999999999</v>
      </c>
      <c r="Z28" s="50">
        <f t="shared" ref="Z28:AI28" si="1">Z29</f>
        <v>0</v>
      </c>
      <c r="AA28" s="50">
        <f t="shared" si="1"/>
        <v>0</v>
      </c>
      <c r="AB28" s="50">
        <f t="shared" si="1"/>
        <v>0</v>
      </c>
      <c r="AC28" s="50">
        <f t="shared" si="1"/>
        <v>0</v>
      </c>
      <c r="AD28" s="50">
        <f t="shared" si="1"/>
        <v>0</v>
      </c>
      <c r="AE28" s="50">
        <f t="shared" si="1"/>
        <v>0</v>
      </c>
      <c r="AF28" s="50">
        <f t="shared" si="1"/>
        <v>4241.6869999999999</v>
      </c>
      <c r="AG28" s="50">
        <f t="shared" si="1"/>
        <v>0</v>
      </c>
      <c r="AH28" s="50">
        <f t="shared" si="1"/>
        <v>0</v>
      </c>
      <c r="AI28" s="50">
        <f t="shared" si="1"/>
        <v>0</v>
      </c>
      <c r="AJ28" s="50">
        <f>AJ29</f>
        <v>4241.6869999999999</v>
      </c>
      <c r="AK28" s="50">
        <f t="shared" ref="AK28:AT28" si="2">AK29</f>
        <v>0</v>
      </c>
      <c r="AL28" s="50">
        <f t="shared" si="2"/>
        <v>0</v>
      </c>
      <c r="AM28" s="50">
        <f t="shared" si="2"/>
        <v>0</v>
      </c>
      <c r="AN28" s="50">
        <f t="shared" si="2"/>
        <v>0</v>
      </c>
      <c r="AO28" s="50">
        <f t="shared" si="2"/>
        <v>0</v>
      </c>
      <c r="AP28" s="50">
        <f t="shared" si="2"/>
        <v>0</v>
      </c>
      <c r="AQ28" s="50">
        <f t="shared" si="2"/>
        <v>4241.6869999999999</v>
      </c>
      <c r="AR28" s="50">
        <f t="shared" si="2"/>
        <v>0</v>
      </c>
      <c r="AS28" s="50">
        <f t="shared" si="2"/>
        <v>0</v>
      </c>
      <c r="AT28" s="50">
        <f t="shared" si="2"/>
        <v>0</v>
      </c>
      <c r="AU28" s="50">
        <f>AU29</f>
        <v>4241.6869999999999</v>
      </c>
      <c r="AV28" s="50">
        <f t="shared" ref="AV28:BE28" si="3">AV29</f>
        <v>0</v>
      </c>
      <c r="AW28" s="50">
        <f t="shared" si="3"/>
        <v>0</v>
      </c>
      <c r="AX28" s="50">
        <f t="shared" si="3"/>
        <v>0</v>
      </c>
      <c r="AY28" s="50">
        <f t="shared" si="3"/>
        <v>0</v>
      </c>
      <c r="AZ28" s="50">
        <f t="shared" si="3"/>
        <v>0</v>
      </c>
      <c r="BA28" s="50">
        <f t="shared" si="3"/>
        <v>0</v>
      </c>
      <c r="BB28" s="50">
        <f t="shared" si="3"/>
        <v>4241.6869999999999</v>
      </c>
      <c r="BC28" s="50">
        <f t="shared" si="3"/>
        <v>0</v>
      </c>
      <c r="BD28" s="50">
        <f t="shared" si="3"/>
        <v>0</v>
      </c>
      <c r="BE28" s="50">
        <f t="shared" si="3"/>
        <v>0</v>
      </c>
      <c r="BF28" s="50">
        <f>BF29</f>
        <v>4241.6869999999999</v>
      </c>
      <c r="BG28" s="50">
        <f t="shared" ref="BG28:BP28" si="4">BG29</f>
        <v>0</v>
      </c>
      <c r="BH28" s="50">
        <f t="shared" si="4"/>
        <v>0</v>
      </c>
      <c r="BI28" s="50">
        <f t="shared" si="4"/>
        <v>0</v>
      </c>
      <c r="BJ28" s="50">
        <f t="shared" si="4"/>
        <v>0</v>
      </c>
      <c r="BK28" s="50">
        <f t="shared" si="4"/>
        <v>0</v>
      </c>
      <c r="BL28" s="50">
        <f t="shared" si="4"/>
        <v>0</v>
      </c>
      <c r="BM28" s="50">
        <f t="shared" si="4"/>
        <v>4241.6869999999999</v>
      </c>
      <c r="BN28" s="50">
        <f t="shared" si="4"/>
        <v>0</v>
      </c>
      <c r="BO28" s="50">
        <f t="shared" si="4"/>
        <v>0</v>
      </c>
      <c r="BP28" s="50">
        <f t="shared" si="4"/>
        <v>0</v>
      </c>
      <c r="BQ28" s="88"/>
      <c r="BR28" s="88"/>
      <c r="BS28" s="88"/>
      <c r="BT28" s="51"/>
      <c r="BU28" s="51"/>
      <c r="BV28" s="51"/>
      <c r="BW28" s="51"/>
    </row>
    <row r="29" spans="1:76" s="5" customFormat="1" ht="17.45" customHeight="1" thickBot="1" x14ac:dyDescent="0.3">
      <c r="A29" s="49" t="s">
        <v>57</v>
      </c>
      <c r="B29" s="134" t="s">
        <v>52</v>
      </c>
      <c r="C29" s="135"/>
      <c r="D29" s="135"/>
      <c r="E29" s="135"/>
      <c r="F29" s="135"/>
      <c r="G29" s="135"/>
      <c r="H29" s="135"/>
      <c r="I29" s="135"/>
      <c r="J29" s="135"/>
      <c r="K29" s="168"/>
      <c r="L29" s="50">
        <f>L55+L61+L71</f>
        <v>4241.6869999999999</v>
      </c>
      <c r="M29" s="50">
        <f t="shared" ref="M29:BP29" si="5">M55+M61+M71</f>
        <v>0</v>
      </c>
      <c r="N29" s="50">
        <f t="shared" si="5"/>
        <v>0</v>
      </c>
      <c r="O29" s="50">
        <f t="shared" si="5"/>
        <v>0</v>
      </c>
      <c r="P29" s="50">
        <f t="shared" si="5"/>
        <v>0</v>
      </c>
      <c r="Q29" s="50">
        <f t="shared" si="5"/>
        <v>0</v>
      </c>
      <c r="R29" s="50">
        <f t="shared" si="5"/>
        <v>0</v>
      </c>
      <c r="S29" s="50">
        <f t="shared" si="5"/>
        <v>4241.6869999999999</v>
      </c>
      <c r="T29" s="50">
        <f t="shared" si="5"/>
        <v>0</v>
      </c>
      <c r="U29" s="50">
        <f t="shared" si="5"/>
        <v>0</v>
      </c>
      <c r="V29" s="50">
        <f t="shared" si="5"/>
        <v>0</v>
      </c>
      <c r="W29" s="50"/>
      <c r="X29" s="50"/>
      <c r="Y29" s="50">
        <f t="shared" si="5"/>
        <v>4241.6869999999999</v>
      </c>
      <c r="Z29" s="50">
        <f t="shared" si="5"/>
        <v>0</v>
      </c>
      <c r="AA29" s="50">
        <f t="shared" si="5"/>
        <v>0</v>
      </c>
      <c r="AB29" s="50">
        <f t="shared" si="5"/>
        <v>0</v>
      </c>
      <c r="AC29" s="50">
        <f t="shared" si="5"/>
        <v>0</v>
      </c>
      <c r="AD29" s="50">
        <f t="shared" si="5"/>
        <v>0</v>
      </c>
      <c r="AE29" s="50">
        <f t="shared" si="5"/>
        <v>0</v>
      </c>
      <c r="AF29" s="50">
        <f t="shared" si="5"/>
        <v>4241.6869999999999</v>
      </c>
      <c r="AG29" s="50">
        <f t="shared" si="5"/>
        <v>0</v>
      </c>
      <c r="AH29" s="50">
        <f t="shared" si="5"/>
        <v>0</v>
      </c>
      <c r="AI29" s="50">
        <f t="shared" si="5"/>
        <v>0</v>
      </c>
      <c r="AJ29" s="50">
        <f t="shared" si="5"/>
        <v>4241.6869999999999</v>
      </c>
      <c r="AK29" s="50">
        <f t="shared" si="5"/>
        <v>0</v>
      </c>
      <c r="AL29" s="50">
        <f t="shared" si="5"/>
        <v>0</v>
      </c>
      <c r="AM29" s="50">
        <f t="shared" si="5"/>
        <v>0</v>
      </c>
      <c r="AN29" s="50">
        <f t="shared" si="5"/>
        <v>0</v>
      </c>
      <c r="AO29" s="50">
        <f t="shared" si="5"/>
        <v>0</v>
      </c>
      <c r="AP29" s="50">
        <f t="shared" si="5"/>
        <v>0</v>
      </c>
      <c r="AQ29" s="50">
        <f t="shared" si="5"/>
        <v>4241.6869999999999</v>
      </c>
      <c r="AR29" s="50">
        <f t="shared" si="5"/>
        <v>0</v>
      </c>
      <c r="AS29" s="50">
        <f t="shared" si="5"/>
        <v>0</v>
      </c>
      <c r="AT29" s="50">
        <f t="shared" si="5"/>
        <v>0</v>
      </c>
      <c r="AU29" s="50">
        <f t="shared" si="5"/>
        <v>4241.6869999999999</v>
      </c>
      <c r="AV29" s="50">
        <f t="shared" si="5"/>
        <v>0</v>
      </c>
      <c r="AW29" s="50">
        <f t="shared" si="5"/>
        <v>0</v>
      </c>
      <c r="AX29" s="50">
        <f t="shared" si="5"/>
        <v>0</v>
      </c>
      <c r="AY29" s="50">
        <f t="shared" si="5"/>
        <v>0</v>
      </c>
      <c r="AZ29" s="50">
        <f t="shared" si="5"/>
        <v>0</v>
      </c>
      <c r="BA29" s="50">
        <f t="shared" si="5"/>
        <v>0</v>
      </c>
      <c r="BB29" s="50">
        <f t="shared" si="5"/>
        <v>4241.6869999999999</v>
      </c>
      <c r="BC29" s="50">
        <f t="shared" si="5"/>
        <v>0</v>
      </c>
      <c r="BD29" s="50">
        <f t="shared" si="5"/>
        <v>0</v>
      </c>
      <c r="BE29" s="50">
        <f t="shared" si="5"/>
        <v>0</v>
      </c>
      <c r="BF29" s="50">
        <f t="shared" si="5"/>
        <v>4241.6869999999999</v>
      </c>
      <c r="BG29" s="50">
        <f t="shared" si="5"/>
        <v>0</v>
      </c>
      <c r="BH29" s="50">
        <f t="shared" si="5"/>
        <v>0</v>
      </c>
      <c r="BI29" s="50">
        <f t="shared" si="5"/>
        <v>0</v>
      </c>
      <c r="BJ29" s="50">
        <f t="shared" si="5"/>
        <v>0</v>
      </c>
      <c r="BK29" s="50">
        <f t="shared" si="5"/>
        <v>0</v>
      </c>
      <c r="BL29" s="50">
        <f t="shared" si="5"/>
        <v>0</v>
      </c>
      <c r="BM29" s="50">
        <f t="shared" si="5"/>
        <v>4241.6869999999999</v>
      </c>
      <c r="BN29" s="50">
        <f t="shared" si="5"/>
        <v>0</v>
      </c>
      <c r="BO29" s="50">
        <f t="shared" si="5"/>
        <v>0</v>
      </c>
      <c r="BP29" s="50">
        <f t="shared" si="5"/>
        <v>0</v>
      </c>
      <c r="BQ29" s="88"/>
      <c r="BR29" s="88"/>
      <c r="BS29" s="88"/>
      <c r="BT29" s="51"/>
      <c r="BU29" s="51"/>
      <c r="BV29" s="51"/>
      <c r="BW29" s="51"/>
    </row>
    <row r="30" spans="1:76" s="5" customFormat="1" ht="27.75" customHeight="1" thickBot="1" x14ac:dyDescent="0.3">
      <c r="A30" s="54" t="s">
        <v>58</v>
      </c>
      <c r="B30" s="169" t="s">
        <v>53</v>
      </c>
      <c r="C30" s="170"/>
      <c r="D30" s="170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68"/>
      <c r="Y30" s="139"/>
      <c r="Z30" s="137"/>
      <c r="AA30" s="137"/>
      <c r="AB30" s="137"/>
      <c r="AC30" s="137"/>
      <c r="AD30" s="137"/>
      <c r="AE30" s="137"/>
      <c r="AF30" s="137"/>
      <c r="AG30" s="137"/>
      <c r="AH30" s="137"/>
      <c r="AI30" s="138"/>
      <c r="AJ30" s="139"/>
      <c r="AK30" s="137"/>
      <c r="AL30" s="137"/>
      <c r="AM30" s="137"/>
      <c r="AN30" s="137"/>
      <c r="AO30" s="137"/>
      <c r="AP30" s="137"/>
      <c r="AQ30" s="137"/>
      <c r="AR30" s="137"/>
      <c r="AS30" s="137"/>
      <c r="AT30" s="138"/>
      <c r="AU30" s="139"/>
      <c r="AV30" s="137"/>
      <c r="AW30" s="137"/>
      <c r="AX30" s="137"/>
      <c r="AY30" s="137"/>
      <c r="AZ30" s="137"/>
      <c r="BA30" s="137"/>
      <c r="BB30" s="137"/>
      <c r="BC30" s="137"/>
      <c r="BD30" s="137"/>
      <c r="BE30" s="138"/>
      <c r="BF30" s="139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8"/>
      <c r="BT30" s="51"/>
      <c r="BU30" s="51"/>
      <c r="BV30" s="51"/>
      <c r="BW30" s="51"/>
    </row>
    <row r="31" spans="1:76" s="5" customFormat="1" ht="78" customHeight="1" x14ac:dyDescent="0.25">
      <c r="A31" s="113" t="s">
        <v>59</v>
      </c>
      <c r="B31" s="116" t="s">
        <v>110</v>
      </c>
      <c r="C31" s="116" t="s">
        <v>60</v>
      </c>
      <c r="D31" s="119" t="s">
        <v>121</v>
      </c>
      <c r="E31" s="162" t="s">
        <v>11</v>
      </c>
      <c r="F31" s="165" t="s">
        <v>11</v>
      </c>
      <c r="G31" s="119" t="s">
        <v>11</v>
      </c>
      <c r="H31" s="131">
        <v>2023</v>
      </c>
      <c r="I31" s="107">
        <v>2023</v>
      </c>
      <c r="J31" s="107">
        <v>2023</v>
      </c>
      <c r="K31" s="107">
        <v>2023</v>
      </c>
      <c r="L31" s="110">
        <v>4241.6869999999999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4241.6869999999999</v>
      </c>
      <c r="T31" s="110">
        <v>0</v>
      </c>
      <c r="U31" s="110">
        <v>0</v>
      </c>
      <c r="V31" s="110">
        <v>0</v>
      </c>
      <c r="W31" s="101" t="s">
        <v>67</v>
      </c>
      <c r="X31" s="104">
        <v>1</v>
      </c>
      <c r="Y31" s="110">
        <f>SUM(Z31:AI33)</f>
        <v>4241.6869999999999</v>
      </c>
      <c r="Z31" s="110">
        <v>0</v>
      </c>
      <c r="AA31" s="110">
        <v>0</v>
      </c>
      <c r="AB31" s="110">
        <v>0</v>
      </c>
      <c r="AC31" s="110">
        <v>0</v>
      </c>
      <c r="AD31" s="110">
        <v>0</v>
      </c>
      <c r="AE31" s="110">
        <v>0</v>
      </c>
      <c r="AF31" s="110">
        <v>4241.6869999999999</v>
      </c>
      <c r="AG31" s="110">
        <v>0</v>
      </c>
      <c r="AH31" s="110">
        <v>0</v>
      </c>
      <c r="AI31" s="110">
        <v>0</v>
      </c>
      <c r="AJ31" s="110">
        <f>SUM(AK31:AT33)</f>
        <v>4241.6869999999999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f>ROUND(4241.68691,3)</f>
        <v>4241.6869999999999</v>
      </c>
      <c r="AR31" s="110">
        <v>0</v>
      </c>
      <c r="AS31" s="110">
        <v>0</v>
      </c>
      <c r="AT31" s="110">
        <v>0</v>
      </c>
      <c r="AU31" s="110">
        <f>SUM(AV31:BE33)</f>
        <v>4241.6869999999999</v>
      </c>
      <c r="AV31" s="110">
        <v>0</v>
      </c>
      <c r="AW31" s="110">
        <v>0</v>
      </c>
      <c r="AX31" s="110">
        <v>0</v>
      </c>
      <c r="AY31" s="110">
        <v>0</v>
      </c>
      <c r="AZ31" s="110">
        <v>0</v>
      </c>
      <c r="BA31" s="110">
        <v>0</v>
      </c>
      <c r="BB31" s="110">
        <f>ROUND(4241.68691,3)</f>
        <v>4241.6869999999999</v>
      </c>
      <c r="BC31" s="110">
        <v>0</v>
      </c>
      <c r="BD31" s="110">
        <v>0</v>
      </c>
      <c r="BE31" s="110">
        <v>0</v>
      </c>
      <c r="BF31" s="110">
        <f>SUM(BG31:BP33)</f>
        <v>4241.6869999999999</v>
      </c>
      <c r="BG31" s="110">
        <v>0</v>
      </c>
      <c r="BH31" s="110">
        <v>0</v>
      </c>
      <c r="BI31" s="110">
        <v>0</v>
      </c>
      <c r="BJ31" s="110">
        <v>0</v>
      </c>
      <c r="BK31" s="110">
        <v>0</v>
      </c>
      <c r="BL31" s="110">
        <v>0</v>
      </c>
      <c r="BM31" s="110">
        <f>ROUND(4241.68691,3)</f>
        <v>4241.6869999999999</v>
      </c>
      <c r="BN31" s="110">
        <v>0</v>
      </c>
      <c r="BO31" s="110">
        <v>0</v>
      </c>
      <c r="BP31" s="110">
        <v>0</v>
      </c>
      <c r="BQ31" s="101"/>
      <c r="BR31" s="101" t="s">
        <v>67</v>
      </c>
      <c r="BS31" s="104">
        <v>1</v>
      </c>
      <c r="BT31" s="107" t="s">
        <v>100</v>
      </c>
      <c r="BU31" s="107" t="s">
        <v>120</v>
      </c>
      <c r="BV31" s="107">
        <v>4241.6869999999999</v>
      </c>
      <c r="BW31" s="159" t="s">
        <v>124</v>
      </c>
    </row>
    <row r="32" spans="1:76" s="5" customFormat="1" ht="81.75" customHeight="1" x14ac:dyDescent="0.25">
      <c r="A32" s="114"/>
      <c r="B32" s="117"/>
      <c r="C32" s="117"/>
      <c r="D32" s="120"/>
      <c r="E32" s="163"/>
      <c r="F32" s="166"/>
      <c r="G32" s="120"/>
      <c r="H32" s="132"/>
      <c r="I32" s="108"/>
      <c r="J32" s="108"/>
      <c r="K32" s="108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02"/>
      <c r="X32" s="105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02"/>
      <c r="BR32" s="102"/>
      <c r="BS32" s="105"/>
      <c r="BT32" s="108"/>
      <c r="BU32" s="108"/>
      <c r="BV32" s="108"/>
      <c r="BW32" s="160"/>
    </row>
    <row r="33" spans="1:75" s="5" customFormat="1" ht="195" customHeight="1" thickBot="1" x14ac:dyDescent="0.3">
      <c r="A33" s="114"/>
      <c r="B33" s="148"/>
      <c r="C33" s="148"/>
      <c r="D33" s="149"/>
      <c r="E33" s="164"/>
      <c r="F33" s="167"/>
      <c r="G33" s="121"/>
      <c r="H33" s="133"/>
      <c r="I33" s="109"/>
      <c r="J33" s="109"/>
      <c r="K33" s="109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03"/>
      <c r="X33" s="106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03"/>
      <c r="BR33" s="103"/>
      <c r="BS33" s="106"/>
      <c r="BT33" s="109"/>
      <c r="BU33" s="109"/>
      <c r="BV33" s="109"/>
      <c r="BW33" s="161"/>
    </row>
    <row r="34" spans="1:75" s="5" customFormat="1" ht="58.5" customHeight="1" x14ac:dyDescent="0.25">
      <c r="A34" s="114"/>
      <c r="B34" s="146" t="s">
        <v>111</v>
      </c>
      <c r="C34" s="146" t="s">
        <v>61</v>
      </c>
      <c r="D34" s="147" t="s">
        <v>101</v>
      </c>
      <c r="E34" s="70"/>
      <c r="F34" s="66" t="s">
        <v>72</v>
      </c>
      <c r="G34" s="67" t="s">
        <v>72</v>
      </c>
      <c r="H34" s="131">
        <v>2025</v>
      </c>
      <c r="I34" s="107"/>
      <c r="J34" s="107">
        <v>2025</v>
      </c>
      <c r="K34" s="107"/>
      <c r="L34" s="110">
        <f>SUM(M34:V36)</f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01"/>
      <c r="X34" s="104"/>
      <c r="Y34" s="110">
        <f>SUM(Z34:AI36)</f>
        <v>0</v>
      </c>
      <c r="Z34" s="110">
        <v>0</v>
      </c>
      <c r="AA34" s="110">
        <v>0</v>
      </c>
      <c r="AB34" s="110">
        <v>0</v>
      </c>
      <c r="AC34" s="110">
        <v>0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f>SUM(AK34:AT36)</f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  <c r="AS34" s="110">
        <v>0</v>
      </c>
      <c r="AT34" s="110">
        <v>0</v>
      </c>
      <c r="AU34" s="110">
        <f>SUM(AV34:BE36)</f>
        <v>0</v>
      </c>
      <c r="AV34" s="110">
        <v>0</v>
      </c>
      <c r="AW34" s="110">
        <v>0</v>
      </c>
      <c r="AX34" s="110">
        <v>0</v>
      </c>
      <c r="AY34" s="110">
        <v>0</v>
      </c>
      <c r="AZ34" s="110">
        <v>0</v>
      </c>
      <c r="BA34" s="110">
        <v>0</v>
      </c>
      <c r="BB34" s="110">
        <v>0</v>
      </c>
      <c r="BC34" s="110">
        <v>0</v>
      </c>
      <c r="BD34" s="110">
        <v>0</v>
      </c>
      <c r="BE34" s="110">
        <v>0</v>
      </c>
      <c r="BF34" s="110">
        <f>SUM(BG34:BP36)</f>
        <v>0</v>
      </c>
      <c r="BG34" s="110">
        <v>0</v>
      </c>
      <c r="BH34" s="110">
        <v>0</v>
      </c>
      <c r="BI34" s="110">
        <v>0</v>
      </c>
      <c r="BJ34" s="110">
        <v>0</v>
      </c>
      <c r="BK34" s="110">
        <v>0</v>
      </c>
      <c r="BL34" s="110">
        <v>0</v>
      </c>
      <c r="BM34" s="110">
        <v>0</v>
      </c>
      <c r="BN34" s="110">
        <v>0</v>
      </c>
      <c r="BO34" s="110">
        <v>0</v>
      </c>
      <c r="BP34" s="110">
        <v>0</v>
      </c>
      <c r="BQ34" s="101"/>
      <c r="BR34" s="101"/>
      <c r="BS34" s="101"/>
      <c r="BT34" s="107"/>
      <c r="BU34" s="107"/>
      <c r="BV34" s="107"/>
      <c r="BW34" s="107"/>
    </row>
    <row r="35" spans="1:75" s="5" customFormat="1" ht="58.5" customHeight="1" x14ac:dyDescent="0.25">
      <c r="A35" s="114"/>
      <c r="B35" s="117"/>
      <c r="C35" s="117"/>
      <c r="D35" s="120"/>
      <c r="E35" s="77" t="s">
        <v>71</v>
      </c>
      <c r="F35" s="68">
        <v>865</v>
      </c>
      <c r="G35" s="69">
        <v>865</v>
      </c>
      <c r="H35" s="132"/>
      <c r="I35" s="108"/>
      <c r="J35" s="108"/>
      <c r="K35" s="108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02"/>
      <c r="X35" s="105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02"/>
      <c r="BR35" s="102"/>
      <c r="BS35" s="102"/>
      <c r="BT35" s="108"/>
      <c r="BU35" s="108"/>
      <c r="BV35" s="108"/>
      <c r="BW35" s="108"/>
    </row>
    <row r="36" spans="1:75" s="5" customFormat="1" ht="58.5" customHeight="1" thickBot="1" x14ac:dyDescent="0.3">
      <c r="A36" s="114"/>
      <c r="B36" s="148"/>
      <c r="C36" s="148"/>
      <c r="D36" s="149"/>
      <c r="E36" s="58" t="s">
        <v>70</v>
      </c>
      <c r="F36" s="59">
        <v>110.6</v>
      </c>
      <c r="G36" s="60">
        <v>110.6</v>
      </c>
      <c r="H36" s="133"/>
      <c r="I36" s="109"/>
      <c r="J36" s="109"/>
      <c r="K36" s="109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03"/>
      <c r="X36" s="106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03"/>
      <c r="BR36" s="103"/>
      <c r="BS36" s="103"/>
      <c r="BT36" s="109"/>
      <c r="BU36" s="109"/>
      <c r="BV36" s="109"/>
      <c r="BW36" s="109"/>
    </row>
    <row r="37" spans="1:75" s="5" customFormat="1" ht="50.25" customHeight="1" x14ac:dyDescent="0.25">
      <c r="A37" s="114"/>
      <c r="B37" s="146" t="s">
        <v>112</v>
      </c>
      <c r="C37" s="146" t="s">
        <v>62</v>
      </c>
      <c r="D37" s="120" t="s">
        <v>102</v>
      </c>
      <c r="E37" s="156" t="s">
        <v>84</v>
      </c>
      <c r="F37" s="107">
        <v>1870</v>
      </c>
      <c r="G37" s="153">
        <v>1200</v>
      </c>
      <c r="H37" s="131">
        <v>2026</v>
      </c>
      <c r="I37" s="107"/>
      <c r="J37" s="107">
        <v>2026</v>
      </c>
      <c r="K37" s="107"/>
      <c r="L37" s="110">
        <f>SUM(M37:V39)</f>
        <v>0</v>
      </c>
      <c r="M37" s="110">
        <v>0</v>
      </c>
      <c r="N37" s="110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10">
        <v>0</v>
      </c>
      <c r="V37" s="110">
        <v>0</v>
      </c>
      <c r="W37" s="101"/>
      <c r="X37" s="104"/>
      <c r="Y37" s="110">
        <f>SUM(Z37:AI39)</f>
        <v>0</v>
      </c>
      <c r="Z37" s="110">
        <v>0</v>
      </c>
      <c r="AA37" s="110">
        <v>0</v>
      </c>
      <c r="AB37" s="110">
        <v>0</v>
      </c>
      <c r="AC37" s="110">
        <v>0</v>
      </c>
      <c r="AD37" s="110">
        <v>0</v>
      </c>
      <c r="AE37" s="110">
        <v>0</v>
      </c>
      <c r="AF37" s="110">
        <v>0</v>
      </c>
      <c r="AG37" s="110">
        <v>0</v>
      </c>
      <c r="AH37" s="110">
        <v>0</v>
      </c>
      <c r="AI37" s="110">
        <v>0</v>
      </c>
      <c r="AJ37" s="110">
        <f>SUM(AK37:AT39)</f>
        <v>0</v>
      </c>
      <c r="AK37" s="110">
        <v>0</v>
      </c>
      <c r="AL37" s="110">
        <v>0</v>
      </c>
      <c r="AM37" s="110">
        <v>0</v>
      </c>
      <c r="AN37" s="110">
        <v>0</v>
      </c>
      <c r="AO37" s="110">
        <v>0</v>
      </c>
      <c r="AP37" s="110">
        <v>0</v>
      </c>
      <c r="AQ37" s="110">
        <v>0</v>
      </c>
      <c r="AR37" s="110">
        <v>0</v>
      </c>
      <c r="AS37" s="110">
        <v>0</v>
      </c>
      <c r="AT37" s="110">
        <v>0</v>
      </c>
      <c r="AU37" s="110">
        <f>SUM(AV37:BE39)</f>
        <v>0</v>
      </c>
      <c r="AV37" s="110">
        <v>0</v>
      </c>
      <c r="AW37" s="110">
        <v>0</v>
      </c>
      <c r="AX37" s="110">
        <v>0</v>
      </c>
      <c r="AY37" s="110">
        <v>0</v>
      </c>
      <c r="AZ37" s="110">
        <v>0</v>
      </c>
      <c r="BA37" s="110">
        <v>0</v>
      </c>
      <c r="BB37" s="110">
        <v>0</v>
      </c>
      <c r="BC37" s="110">
        <v>0</v>
      </c>
      <c r="BD37" s="110">
        <v>0</v>
      </c>
      <c r="BE37" s="110">
        <v>0</v>
      </c>
      <c r="BF37" s="110">
        <f>SUM(BG37:BP39)</f>
        <v>0</v>
      </c>
      <c r="BG37" s="110">
        <v>0</v>
      </c>
      <c r="BH37" s="110">
        <v>0</v>
      </c>
      <c r="BI37" s="110">
        <v>0</v>
      </c>
      <c r="BJ37" s="110">
        <v>0</v>
      </c>
      <c r="BK37" s="110">
        <v>0</v>
      </c>
      <c r="BL37" s="110">
        <v>0</v>
      </c>
      <c r="BM37" s="110">
        <v>0</v>
      </c>
      <c r="BN37" s="110">
        <v>0</v>
      </c>
      <c r="BO37" s="110">
        <v>0</v>
      </c>
      <c r="BP37" s="110">
        <v>0</v>
      </c>
      <c r="BQ37" s="91"/>
      <c r="BR37" s="91"/>
      <c r="BS37" s="91"/>
      <c r="BT37" s="107"/>
      <c r="BU37" s="107"/>
      <c r="BV37" s="107"/>
      <c r="BW37" s="107"/>
    </row>
    <row r="38" spans="1:75" s="5" customFormat="1" ht="50.25" customHeight="1" x14ac:dyDescent="0.25">
      <c r="A38" s="114"/>
      <c r="B38" s="117"/>
      <c r="C38" s="117"/>
      <c r="D38" s="120"/>
      <c r="E38" s="157"/>
      <c r="F38" s="108"/>
      <c r="G38" s="154"/>
      <c r="H38" s="132"/>
      <c r="I38" s="108"/>
      <c r="J38" s="108"/>
      <c r="K38" s="108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02"/>
      <c r="X38" s="105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91"/>
      <c r="BR38" s="91"/>
      <c r="BS38" s="91"/>
      <c r="BT38" s="108"/>
      <c r="BU38" s="108"/>
      <c r="BV38" s="108"/>
      <c r="BW38" s="108"/>
    </row>
    <row r="39" spans="1:75" s="5" customFormat="1" ht="50.25" customHeight="1" thickBot="1" x14ac:dyDescent="0.3">
      <c r="A39" s="114"/>
      <c r="B39" s="148"/>
      <c r="C39" s="148"/>
      <c r="D39" s="120"/>
      <c r="E39" s="158"/>
      <c r="F39" s="109"/>
      <c r="G39" s="155"/>
      <c r="H39" s="133"/>
      <c r="I39" s="109"/>
      <c r="J39" s="109"/>
      <c r="K39" s="109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03"/>
      <c r="X39" s="106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91"/>
      <c r="BR39" s="91"/>
      <c r="BS39" s="91"/>
      <c r="BT39" s="109"/>
      <c r="BU39" s="109"/>
      <c r="BV39" s="109"/>
      <c r="BW39" s="109"/>
    </row>
    <row r="40" spans="1:75" s="5" customFormat="1" ht="35.25" customHeight="1" thickBot="1" x14ac:dyDescent="0.3">
      <c r="A40" s="114"/>
      <c r="B40" s="146" t="s">
        <v>113</v>
      </c>
      <c r="C40" s="146" t="s">
        <v>73</v>
      </c>
      <c r="D40" s="147" t="s">
        <v>103</v>
      </c>
      <c r="E40" s="78" t="s">
        <v>48</v>
      </c>
      <c r="F40" s="52">
        <v>1000</v>
      </c>
      <c r="G40" s="56">
        <v>1057.8</v>
      </c>
      <c r="H40" s="131">
        <v>2024</v>
      </c>
      <c r="I40" s="107"/>
      <c r="J40" s="107">
        <v>2024</v>
      </c>
      <c r="K40" s="107"/>
      <c r="L40" s="110">
        <f>SUM(M40:V44)</f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10">
        <v>0</v>
      </c>
      <c r="V40" s="110">
        <v>0</v>
      </c>
      <c r="W40" s="140"/>
      <c r="X40" s="150"/>
      <c r="Y40" s="110">
        <f>SUM(Z40:AI44)</f>
        <v>0</v>
      </c>
      <c r="Z40" s="110">
        <v>0</v>
      </c>
      <c r="AA40" s="110">
        <v>0</v>
      </c>
      <c r="AB40" s="110">
        <v>0</v>
      </c>
      <c r="AC40" s="110">
        <v>0</v>
      </c>
      <c r="AD40" s="110">
        <v>0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f>SUM(AK40:AT44)</f>
        <v>0</v>
      </c>
      <c r="AK40" s="110">
        <v>0</v>
      </c>
      <c r="AL40" s="110">
        <v>0</v>
      </c>
      <c r="AM40" s="110">
        <v>0</v>
      </c>
      <c r="AN40" s="110">
        <v>0</v>
      </c>
      <c r="AO40" s="110">
        <v>0</v>
      </c>
      <c r="AP40" s="110">
        <v>0</v>
      </c>
      <c r="AQ40" s="110">
        <v>0</v>
      </c>
      <c r="AR40" s="110">
        <v>0</v>
      </c>
      <c r="AS40" s="110">
        <v>0</v>
      </c>
      <c r="AT40" s="110">
        <v>0</v>
      </c>
      <c r="AU40" s="110">
        <f>SUM(AV40:BE44)</f>
        <v>0</v>
      </c>
      <c r="AV40" s="110">
        <v>0</v>
      </c>
      <c r="AW40" s="110">
        <v>0</v>
      </c>
      <c r="AX40" s="110">
        <v>0</v>
      </c>
      <c r="AY40" s="110">
        <v>0</v>
      </c>
      <c r="AZ40" s="110">
        <v>0</v>
      </c>
      <c r="BA40" s="110">
        <v>0</v>
      </c>
      <c r="BB40" s="110">
        <v>0</v>
      </c>
      <c r="BC40" s="110">
        <v>0</v>
      </c>
      <c r="BD40" s="110">
        <v>0</v>
      </c>
      <c r="BE40" s="110">
        <v>0</v>
      </c>
      <c r="BF40" s="110">
        <f>SUM(BG40:BP44)</f>
        <v>0</v>
      </c>
      <c r="BG40" s="110">
        <v>0</v>
      </c>
      <c r="BH40" s="110">
        <v>0</v>
      </c>
      <c r="BI40" s="110">
        <v>0</v>
      </c>
      <c r="BJ40" s="110">
        <v>0</v>
      </c>
      <c r="BK40" s="110">
        <v>0</v>
      </c>
      <c r="BL40" s="110">
        <v>0</v>
      </c>
      <c r="BM40" s="110">
        <v>0</v>
      </c>
      <c r="BN40" s="110">
        <v>0</v>
      </c>
      <c r="BO40" s="110">
        <v>0</v>
      </c>
      <c r="BP40" s="110">
        <v>0</v>
      </c>
      <c r="BQ40" s="101"/>
      <c r="BR40" s="101"/>
      <c r="BS40" s="101"/>
      <c r="BT40" s="107"/>
      <c r="BU40" s="107"/>
      <c r="BV40" s="107"/>
      <c r="BW40" s="107"/>
    </row>
    <row r="41" spans="1:75" s="5" customFormat="1" ht="35.25" customHeight="1" thickBot="1" x14ac:dyDescent="0.3">
      <c r="A41" s="114"/>
      <c r="B41" s="117"/>
      <c r="C41" s="117"/>
      <c r="D41" s="120"/>
      <c r="E41" s="79" t="s">
        <v>63</v>
      </c>
      <c r="F41" s="52">
        <v>1.7999999999999999E-2</v>
      </c>
      <c r="G41" s="56">
        <v>1.7999999999999999E-2</v>
      </c>
      <c r="H41" s="132"/>
      <c r="I41" s="108"/>
      <c r="J41" s="108"/>
      <c r="K41" s="108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41"/>
      <c r="X41" s="15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02"/>
      <c r="BR41" s="102"/>
      <c r="BS41" s="102"/>
      <c r="BT41" s="108"/>
      <c r="BU41" s="108"/>
      <c r="BV41" s="108"/>
      <c r="BW41" s="108"/>
    </row>
    <row r="42" spans="1:75" s="5" customFormat="1" ht="35.25" customHeight="1" thickBot="1" x14ac:dyDescent="0.3">
      <c r="A42" s="114"/>
      <c r="B42" s="117"/>
      <c r="C42" s="117"/>
      <c r="D42" s="120"/>
      <c r="E42" s="79" t="s">
        <v>11</v>
      </c>
      <c r="F42" s="52" t="s">
        <v>64</v>
      </c>
      <c r="G42" s="56" t="s">
        <v>65</v>
      </c>
      <c r="H42" s="132"/>
      <c r="I42" s="108"/>
      <c r="J42" s="108"/>
      <c r="K42" s="108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41"/>
      <c r="X42" s="15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02"/>
      <c r="BR42" s="102"/>
      <c r="BS42" s="102"/>
      <c r="BT42" s="108"/>
      <c r="BU42" s="108"/>
      <c r="BV42" s="108"/>
      <c r="BW42" s="108"/>
    </row>
    <row r="43" spans="1:75" s="5" customFormat="1" ht="35.25" customHeight="1" thickBot="1" x14ac:dyDescent="0.3">
      <c r="A43" s="114"/>
      <c r="B43" s="117"/>
      <c r="C43" s="117"/>
      <c r="D43" s="120"/>
      <c r="E43" s="79" t="s">
        <v>66</v>
      </c>
      <c r="F43" s="52">
        <v>805.9</v>
      </c>
      <c r="G43" s="56">
        <v>906.76</v>
      </c>
      <c r="H43" s="132"/>
      <c r="I43" s="108"/>
      <c r="J43" s="108"/>
      <c r="K43" s="108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41"/>
      <c r="X43" s="15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02"/>
      <c r="BR43" s="102"/>
      <c r="BS43" s="102"/>
      <c r="BT43" s="108"/>
      <c r="BU43" s="108"/>
      <c r="BV43" s="108"/>
      <c r="BW43" s="108"/>
    </row>
    <row r="44" spans="1:75" s="5" customFormat="1" ht="35.25" customHeight="1" thickBot="1" x14ac:dyDescent="0.3">
      <c r="A44" s="114"/>
      <c r="B44" s="148"/>
      <c r="C44" s="148"/>
      <c r="D44" s="149"/>
      <c r="E44" s="78" t="s">
        <v>11</v>
      </c>
      <c r="F44" s="52">
        <v>0.8</v>
      </c>
      <c r="G44" s="56">
        <v>0.8</v>
      </c>
      <c r="H44" s="133"/>
      <c r="I44" s="109"/>
      <c r="J44" s="109"/>
      <c r="K44" s="109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42"/>
      <c r="X44" s="15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03"/>
      <c r="BR44" s="103"/>
      <c r="BS44" s="103"/>
      <c r="BT44" s="109"/>
      <c r="BU44" s="109"/>
      <c r="BV44" s="109"/>
      <c r="BW44" s="109"/>
    </row>
    <row r="45" spans="1:75" s="5" customFormat="1" ht="35.25" customHeight="1" thickBot="1" x14ac:dyDescent="0.3">
      <c r="A45" s="114"/>
      <c r="B45" s="146" t="s">
        <v>114</v>
      </c>
      <c r="C45" s="146" t="s">
        <v>74</v>
      </c>
      <c r="D45" s="147" t="s">
        <v>104</v>
      </c>
      <c r="E45" s="78" t="s">
        <v>48</v>
      </c>
      <c r="F45" s="52">
        <v>400</v>
      </c>
      <c r="G45" s="56">
        <v>396.6</v>
      </c>
      <c r="H45" s="131">
        <v>2024</v>
      </c>
      <c r="I45" s="107"/>
      <c r="J45" s="107">
        <v>2024</v>
      </c>
      <c r="K45" s="107"/>
      <c r="L45" s="110">
        <f>SUM(M45:V49)</f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10">
        <v>0</v>
      </c>
      <c r="V45" s="110">
        <v>0</v>
      </c>
      <c r="W45" s="140"/>
      <c r="X45" s="143"/>
      <c r="Y45" s="110">
        <f>SUM(Z45:AI49)</f>
        <v>0</v>
      </c>
      <c r="Z45" s="110">
        <v>0</v>
      </c>
      <c r="AA45" s="110">
        <v>0</v>
      </c>
      <c r="AB45" s="110">
        <v>0</v>
      </c>
      <c r="AC45" s="110">
        <v>0</v>
      </c>
      <c r="AD45" s="110">
        <v>0</v>
      </c>
      <c r="AE45" s="110">
        <v>0</v>
      </c>
      <c r="AF45" s="110">
        <v>0</v>
      </c>
      <c r="AG45" s="110">
        <v>0</v>
      </c>
      <c r="AH45" s="110">
        <v>0</v>
      </c>
      <c r="AI45" s="110">
        <v>0</v>
      </c>
      <c r="AJ45" s="110">
        <f>SUM(AK45:AT49)</f>
        <v>0</v>
      </c>
      <c r="AK45" s="110">
        <v>0</v>
      </c>
      <c r="AL45" s="110">
        <v>0</v>
      </c>
      <c r="AM45" s="110">
        <v>0</v>
      </c>
      <c r="AN45" s="110">
        <v>0</v>
      </c>
      <c r="AO45" s="110">
        <v>0</v>
      </c>
      <c r="AP45" s="110">
        <v>0</v>
      </c>
      <c r="AQ45" s="110">
        <v>0</v>
      </c>
      <c r="AR45" s="110">
        <v>0</v>
      </c>
      <c r="AS45" s="110">
        <v>0</v>
      </c>
      <c r="AT45" s="110">
        <v>0</v>
      </c>
      <c r="AU45" s="110">
        <f>SUM(AV45:BE49)</f>
        <v>0</v>
      </c>
      <c r="AV45" s="110">
        <v>0</v>
      </c>
      <c r="AW45" s="110">
        <v>0</v>
      </c>
      <c r="AX45" s="110">
        <v>0</v>
      </c>
      <c r="AY45" s="110">
        <v>0</v>
      </c>
      <c r="AZ45" s="110">
        <v>0</v>
      </c>
      <c r="BA45" s="110">
        <v>0</v>
      </c>
      <c r="BB45" s="110">
        <v>0</v>
      </c>
      <c r="BC45" s="110">
        <v>0</v>
      </c>
      <c r="BD45" s="110">
        <v>0</v>
      </c>
      <c r="BE45" s="110">
        <v>0</v>
      </c>
      <c r="BF45" s="110">
        <f>SUM(BG45:BP49)</f>
        <v>0</v>
      </c>
      <c r="BG45" s="110">
        <v>0</v>
      </c>
      <c r="BH45" s="110">
        <v>0</v>
      </c>
      <c r="BI45" s="110">
        <v>0</v>
      </c>
      <c r="BJ45" s="110">
        <v>0</v>
      </c>
      <c r="BK45" s="110">
        <v>0</v>
      </c>
      <c r="BL45" s="110">
        <v>0</v>
      </c>
      <c r="BM45" s="110">
        <v>0</v>
      </c>
      <c r="BN45" s="110">
        <v>0</v>
      </c>
      <c r="BO45" s="110">
        <v>0</v>
      </c>
      <c r="BP45" s="110">
        <v>0</v>
      </c>
      <c r="BQ45" s="101"/>
      <c r="BR45" s="101"/>
      <c r="BS45" s="101"/>
      <c r="BT45" s="107"/>
      <c r="BU45" s="107"/>
      <c r="BV45" s="107"/>
      <c r="BW45" s="107"/>
    </row>
    <row r="46" spans="1:75" s="5" customFormat="1" ht="35.25" customHeight="1" thickBot="1" x14ac:dyDescent="0.3">
      <c r="A46" s="114"/>
      <c r="B46" s="117"/>
      <c r="C46" s="117"/>
      <c r="D46" s="120"/>
      <c r="E46" s="79" t="s">
        <v>63</v>
      </c>
      <c r="F46" s="52">
        <v>7.3999999999999996E-2</v>
      </c>
      <c r="G46" s="56">
        <v>7.3999999999999996E-2</v>
      </c>
      <c r="H46" s="132"/>
      <c r="I46" s="108"/>
      <c r="J46" s="108"/>
      <c r="K46" s="108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41"/>
      <c r="X46" s="144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02"/>
      <c r="BR46" s="102"/>
      <c r="BS46" s="102"/>
      <c r="BT46" s="108"/>
      <c r="BU46" s="108"/>
      <c r="BV46" s="108"/>
      <c r="BW46" s="108"/>
    </row>
    <row r="47" spans="1:75" s="5" customFormat="1" ht="35.25" customHeight="1" thickBot="1" x14ac:dyDescent="0.3">
      <c r="A47" s="114"/>
      <c r="B47" s="117"/>
      <c r="C47" s="117"/>
      <c r="D47" s="120"/>
      <c r="E47" s="79" t="s">
        <v>11</v>
      </c>
      <c r="F47" s="52" t="s">
        <v>47</v>
      </c>
      <c r="G47" s="56" t="s">
        <v>65</v>
      </c>
      <c r="H47" s="132"/>
      <c r="I47" s="108"/>
      <c r="J47" s="108"/>
      <c r="K47" s="108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41"/>
      <c r="X47" s="144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02"/>
      <c r="BR47" s="102"/>
      <c r="BS47" s="102"/>
      <c r="BT47" s="108"/>
      <c r="BU47" s="108"/>
      <c r="BV47" s="108"/>
      <c r="BW47" s="108"/>
    </row>
    <row r="48" spans="1:75" s="5" customFormat="1" ht="35.25" customHeight="1" thickBot="1" x14ac:dyDescent="0.3">
      <c r="A48" s="114"/>
      <c r="B48" s="117"/>
      <c r="C48" s="117"/>
      <c r="D48" s="120"/>
      <c r="E48" s="79" t="s">
        <v>66</v>
      </c>
      <c r="F48" s="52">
        <v>185</v>
      </c>
      <c r="G48" s="56">
        <v>180</v>
      </c>
      <c r="H48" s="132"/>
      <c r="I48" s="108"/>
      <c r="J48" s="108"/>
      <c r="K48" s="108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41"/>
      <c r="X48" s="144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02"/>
      <c r="BR48" s="102"/>
      <c r="BS48" s="102"/>
      <c r="BT48" s="108"/>
      <c r="BU48" s="108"/>
      <c r="BV48" s="108"/>
      <c r="BW48" s="108"/>
    </row>
    <row r="49" spans="1:75" s="5" customFormat="1" ht="35.25" customHeight="1" thickBot="1" x14ac:dyDescent="0.3">
      <c r="A49" s="114"/>
      <c r="B49" s="148"/>
      <c r="C49" s="148"/>
      <c r="D49" s="149"/>
      <c r="E49" s="78" t="s">
        <v>11</v>
      </c>
      <c r="F49" s="53">
        <v>1</v>
      </c>
      <c r="G49" s="57">
        <v>1</v>
      </c>
      <c r="H49" s="133"/>
      <c r="I49" s="109"/>
      <c r="J49" s="109"/>
      <c r="K49" s="109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42"/>
      <c r="X49" s="145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03"/>
      <c r="BR49" s="103"/>
      <c r="BS49" s="103"/>
      <c r="BT49" s="109"/>
      <c r="BU49" s="109"/>
      <c r="BV49" s="109"/>
      <c r="BW49" s="109"/>
    </row>
    <row r="50" spans="1:75" s="5" customFormat="1" ht="33.75" customHeight="1" thickBot="1" x14ac:dyDescent="0.3">
      <c r="A50" s="114"/>
      <c r="B50" s="146" t="s">
        <v>115</v>
      </c>
      <c r="C50" s="146" t="s">
        <v>75</v>
      </c>
      <c r="D50" s="147" t="s">
        <v>105</v>
      </c>
      <c r="E50" s="78" t="s">
        <v>48</v>
      </c>
      <c r="F50" s="52">
        <v>400</v>
      </c>
      <c r="G50" s="56">
        <v>396.6</v>
      </c>
      <c r="H50" s="131">
        <v>2024</v>
      </c>
      <c r="I50" s="107"/>
      <c r="J50" s="107">
        <v>2025</v>
      </c>
      <c r="K50" s="107"/>
      <c r="L50" s="110">
        <f>SUM(M50:V54)</f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0">
        <v>0</v>
      </c>
      <c r="W50" s="140"/>
      <c r="X50" s="143"/>
      <c r="Y50" s="110">
        <f>SUM(Z50:AI54)</f>
        <v>0</v>
      </c>
      <c r="Z50" s="110">
        <v>0</v>
      </c>
      <c r="AA50" s="110">
        <v>0</v>
      </c>
      <c r="AB50" s="110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f>SUM(AK50:AT54)</f>
        <v>0</v>
      </c>
      <c r="AK50" s="110">
        <v>0</v>
      </c>
      <c r="AL50" s="110">
        <v>0</v>
      </c>
      <c r="AM50" s="110">
        <v>0</v>
      </c>
      <c r="AN50" s="110">
        <v>0</v>
      </c>
      <c r="AO50" s="110">
        <v>0</v>
      </c>
      <c r="AP50" s="110">
        <v>0</v>
      </c>
      <c r="AQ50" s="110">
        <v>0</v>
      </c>
      <c r="AR50" s="110">
        <v>0</v>
      </c>
      <c r="AS50" s="110">
        <v>0</v>
      </c>
      <c r="AT50" s="110">
        <v>0</v>
      </c>
      <c r="AU50" s="110">
        <f>SUM(AV50:BE54)</f>
        <v>0</v>
      </c>
      <c r="AV50" s="110">
        <v>0</v>
      </c>
      <c r="AW50" s="110">
        <v>0</v>
      </c>
      <c r="AX50" s="110">
        <v>0</v>
      </c>
      <c r="AY50" s="110">
        <v>0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0</v>
      </c>
      <c r="BF50" s="110">
        <f>SUM(BG50:BP54)</f>
        <v>0</v>
      </c>
      <c r="BG50" s="110">
        <v>0</v>
      </c>
      <c r="BH50" s="110">
        <v>0</v>
      </c>
      <c r="BI50" s="110">
        <v>0</v>
      </c>
      <c r="BJ50" s="110">
        <v>0</v>
      </c>
      <c r="BK50" s="110">
        <v>0</v>
      </c>
      <c r="BL50" s="110">
        <v>0</v>
      </c>
      <c r="BM50" s="110">
        <v>0</v>
      </c>
      <c r="BN50" s="110">
        <v>0</v>
      </c>
      <c r="BO50" s="110">
        <v>0</v>
      </c>
      <c r="BP50" s="110">
        <v>0</v>
      </c>
      <c r="BQ50" s="101"/>
      <c r="BR50" s="101"/>
      <c r="BS50" s="101"/>
      <c r="BT50" s="107"/>
      <c r="BU50" s="107"/>
      <c r="BV50" s="107"/>
      <c r="BW50" s="107"/>
    </row>
    <row r="51" spans="1:75" s="5" customFormat="1" ht="33.75" customHeight="1" thickBot="1" x14ac:dyDescent="0.3">
      <c r="A51" s="114"/>
      <c r="B51" s="117"/>
      <c r="C51" s="117"/>
      <c r="D51" s="120"/>
      <c r="E51" s="78" t="s">
        <v>63</v>
      </c>
      <c r="F51" s="52">
        <v>7.3999999999999996E-2</v>
      </c>
      <c r="G51" s="56">
        <v>7.3999999999999996E-2</v>
      </c>
      <c r="H51" s="132"/>
      <c r="I51" s="108"/>
      <c r="J51" s="108"/>
      <c r="K51" s="108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41"/>
      <c r="X51" s="144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02"/>
      <c r="BR51" s="102"/>
      <c r="BS51" s="102"/>
      <c r="BT51" s="108"/>
      <c r="BU51" s="108"/>
      <c r="BV51" s="108"/>
      <c r="BW51" s="108"/>
    </row>
    <row r="52" spans="1:75" s="5" customFormat="1" ht="33.75" customHeight="1" thickBot="1" x14ac:dyDescent="0.3">
      <c r="A52" s="114"/>
      <c r="B52" s="117"/>
      <c r="C52" s="117"/>
      <c r="D52" s="120"/>
      <c r="E52" s="78" t="s">
        <v>11</v>
      </c>
      <c r="F52" s="52" t="s">
        <v>47</v>
      </c>
      <c r="G52" s="56" t="s">
        <v>65</v>
      </c>
      <c r="H52" s="132"/>
      <c r="I52" s="108"/>
      <c r="J52" s="108"/>
      <c r="K52" s="108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41"/>
      <c r="X52" s="144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02"/>
      <c r="BR52" s="102"/>
      <c r="BS52" s="102"/>
      <c r="BT52" s="108"/>
      <c r="BU52" s="108"/>
      <c r="BV52" s="108"/>
      <c r="BW52" s="108"/>
    </row>
    <row r="53" spans="1:75" s="5" customFormat="1" ht="33.75" customHeight="1" thickBot="1" x14ac:dyDescent="0.3">
      <c r="A53" s="114"/>
      <c r="B53" s="117"/>
      <c r="C53" s="117"/>
      <c r="D53" s="120"/>
      <c r="E53" s="79" t="s">
        <v>66</v>
      </c>
      <c r="F53" s="52">
        <v>185</v>
      </c>
      <c r="G53" s="56">
        <v>180</v>
      </c>
      <c r="H53" s="132"/>
      <c r="I53" s="108"/>
      <c r="J53" s="108"/>
      <c r="K53" s="108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41"/>
      <c r="X53" s="144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02"/>
      <c r="BR53" s="102"/>
      <c r="BS53" s="102"/>
      <c r="BT53" s="108"/>
      <c r="BU53" s="108"/>
      <c r="BV53" s="108"/>
      <c r="BW53" s="108"/>
    </row>
    <row r="54" spans="1:75" s="5" customFormat="1" ht="33.75" customHeight="1" thickBot="1" x14ac:dyDescent="0.3">
      <c r="A54" s="115"/>
      <c r="B54" s="118"/>
      <c r="C54" s="118"/>
      <c r="D54" s="121"/>
      <c r="E54" s="55" t="s">
        <v>11</v>
      </c>
      <c r="F54" s="53">
        <v>1</v>
      </c>
      <c r="G54" s="57">
        <v>1</v>
      </c>
      <c r="H54" s="133"/>
      <c r="I54" s="109"/>
      <c r="J54" s="109"/>
      <c r="K54" s="109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42"/>
      <c r="X54" s="145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03"/>
      <c r="BR54" s="103"/>
      <c r="BS54" s="103"/>
      <c r="BT54" s="109"/>
      <c r="BU54" s="109"/>
      <c r="BV54" s="109"/>
      <c r="BW54" s="109"/>
    </row>
    <row r="55" spans="1:75" s="5" customFormat="1" thickBot="1" x14ac:dyDescent="0.3">
      <c r="A55" s="72" t="s">
        <v>76</v>
      </c>
      <c r="B55" s="134" t="s">
        <v>77</v>
      </c>
      <c r="C55" s="135"/>
      <c r="D55" s="135"/>
      <c r="E55" s="135"/>
      <c r="F55" s="135"/>
      <c r="G55" s="135"/>
      <c r="H55" s="71"/>
      <c r="I55" s="71"/>
      <c r="J55" s="71"/>
      <c r="K55" s="71"/>
      <c r="L55" s="81">
        <f>L31+L34+L37+L40+L45+L50</f>
        <v>4241.6869999999999</v>
      </c>
      <c r="M55" s="81">
        <f t="shared" ref="M55:BP55" si="6">M31+M34+M37+M40+M45+M50</f>
        <v>0</v>
      </c>
      <c r="N55" s="81">
        <f t="shared" si="6"/>
        <v>0</v>
      </c>
      <c r="O55" s="81">
        <f t="shared" si="6"/>
        <v>0</v>
      </c>
      <c r="P55" s="81">
        <f t="shared" si="6"/>
        <v>0</v>
      </c>
      <c r="Q55" s="81">
        <f t="shared" si="6"/>
        <v>0</v>
      </c>
      <c r="R55" s="81">
        <f t="shared" si="6"/>
        <v>0</v>
      </c>
      <c r="S55" s="81">
        <f t="shared" si="6"/>
        <v>4241.6869999999999</v>
      </c>
      <c r="T55" s="81">
        <f t="shared" si="6"/>
        <v>0</v>
      </c>
      <c r="U55" s="81">
        <f t="shared" si="6"/>
        <v>0</v>
      </c>
      <c r="V55" s="81">
        <f t="shared" si="6"/>
        <v>0</v>
      </c>
      <c r="W55" s="92"/>
      <c r="X55" s="93"/>
      <c r="Y55" s="81">
        <f t="shared" si="6"/>
        <v>4241.6869999999999</v>
      </c>
      <c r="Z55" s="81">
        <f t="shared" si="6"/>
        <v>0</v>
      </c>
      <c r="AA55" s="81">
        <f t="shared" si="6"/>
        <v>0</v>
      </c>
      <c r="AB55" s="81">
        <f t="shared" si="6"/>
        <v>0</v>
      </c>
      <c r="AC55" s="81">
        <f t="shared" si="6"/>
        <v>0</v>
      </c>
      <c r="AD55" s="81">
        <f t="shared" si="6"/>
        <v>0</v>
      </c>
      <c r="AE55" s="81">
        <f t="shared" si="6"/>
        <v>0</v>
      </c>
      <c r="AF55" s="81">
        <f t="shared" si="6"/>
        <v>4241.6869999999999</v>
      </c>
      <c r="AG55" s="81">
        <f t="shared" si="6"/>
        <v>0</v>
      </c>
      <c r="AH55" s="81">
        <f t="shared" si="6"/>
        <v>0</v>
      </c>
      <c r="AI55" s="81">
        <f t="shared" si="6"/>
        <v>0</v>
      </c>
      <c r="AJ55" s="81">
        <f t="shared" si="6"/>
        <v>4241.6869999999999</v>
      </c>
      <c r="AK55" s="81">
        <f t="shared" si="6"/>
        <v>0</v>
      </c>
      <c r="AL55" s="81">
        <f t="shared" si="6"/>
        <v>0</v>
      </c>
      <c r="AM55" s="81">
        <f t="shared" si="6"/>
        <v>0</v>
      </c>
      <c r="AN55" s="81">
        <f t="shared" si="6"/>
        <v>0</v>
      </c>
      <c r="AO55" s="81">
        <f t="shared" si="6"/>
        <v>0</v>
      </c>
      <c r="AP55" s="81">
        <f t="shared" si="6"/>
        <v>0</v>
      </c>
      <c r="AQ55" s="81">
        <f t="shared" si="6"/>
        <v>4241.6869999999999</v>
      </c>
      <c r="AR55" s="81">
        <f t="shared" si="6"/>
        <v>0</v>
      </c>
      <c r="AS55" s="81">
        <f t="shared" si="6"/>
        <v>0</v>
      </c>
      <c r="AT55" s="81">
        <f t="shared" si="6"/>
        <v>0</v>
      </c>
      <c r="AU55" s="81">
        <f t="shared" si="6"/>
        <v>4241.6869999999999</v>
      </c>
      <c r="AV55" s="81">
        <f t="shared" si="6"/>
        <v>0</v>
      </c>
      <c r="AW55" s="81">
        <f t="shared" si="6"/>
        <v>0</v>
      </c>
      <c r="AX55" s="81">
        <f t="shared" si="6"/>
        <v>0</v>
      </c>
      <c r="AY55" s="81">
        <f t="shared" si="6"/>
        <v>0</v>
      </c>
      <c r="AZ55" s="81">
        <f t="shared" si="6"/>
        <v>0</v>
      </c>
      <c r="BA55" s="81">
        <f t="shared" si="6"/>
        <v>0</v>
      </c>
      <c r="BB55" s="81">
        <f t="shared" si="6"/>
        <v>4241.6869999999999</v>
      </c>
      <c r="BC55" s="81">
        <f t="shared" si="6"/>
        <v>0</v>
      </c>
      <c r="BD55" s="81">
        <f t="shared" si="6"/>
        <v>0</v>
      </c>
      <c r="BE55" s="81">
        <f t="shared" si="6"/>
        <v>0</v>
      </c>
      <c r="BF55" s="81">
        <f t="shared" si="6"/>
        <v>4241.6869999999999</v>
      </c>
      <c r="BG55" s="81">
        <f t="shared" si="6"/>
        <v>0</v>
      </c>
      <c r="BH55" s="81">
        <f t="shared" si="6"/>
        <v>0</v>
      </c>
      <c r="BI55" s="81">
        <f t="shared" si="6"/>
        <v>0</v>
      </c>
      <c r="BJ55" s="81">
        <f t="shared" si="6"/>
        <v>0</v>
      </c>
      <c r="BK55" s="81">
        <f t="shared" si="6"/>
        <v>0</v>
      </c>
      <c r="BL55" s="81">
        <f t="shared" si="6"/>
        <v>0</v>
      </c>
      <c r="BM55" s="81">
        <f t="shared" si="6"/>
        <v>4241.6869999999999</v>
      </c>
      <c r="BN55" s="81">
        <f t="shared" si="6"/>
        <v>0</v>
      </c>
      <c r="BO55" s="81">
        <f t="shared" si="6"/>
        <v>0</v>
      </c>
      <c r="BP55" s="81">
        <f t="shared" si="6"/>
        <v>0</v>
      </c>
      <c r="BQ55" s="94"/>
      <c r="BR55" s="94"/>
      <c r="BS55" s="95"/>
      <c r="BT55" s="59"/>
      <c r="BU55" s="59"/>
      <c r="BV55" s="59"/>
      <c r="BW55" s="59"/>
    </row>
    <row r="56" spans="1:75" s="5" customFormat="1" ht="27.75" customHeight="1" thickBot="1" x14ac:dyDescent="0.3">
      <c r="A56" s="54" t="s">
        <v>79</v>
      </c>
      <c r="B56" s="134" t="s">
        <v>78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6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8"/>
      <c r="AJ56" s="139"/>
      <c r="AK56" s="137"/>
      <c r="AL56" s="137"/>
      <c r="AM56" s="137"/>
      <c r="AN56" s="137"/>
      <c r="AO56" s="137"/>
      <c r="AP56" s="137"/>
      <c r="AQ56" s="137"/>
      <c r="AR56" s="137"/>
      <c r="AS56" s="137"/>
      <c r="AT56" s="138"/>
      <c r="AU56" s="139"/>
      <c r="AV56" s="137"/>
      <c r="AW56" s="137"/>
      <c r="AX56" s="137"/>
      <c r="AY56" s="137"/>
      <c r="AZ56" s="137"/>
      <c r="BA56" s="137"/>
      <c r="BB56" s="137"/>
      <c r="BC56" s="137"/>
      <c r="BD56" s="137"/>
      <c r="BE56" s="138"/>
      <c r="BF56" s="139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8"/>
      <c r="BT56" s="51"/>
      <c r="BU56" s="51"/>
      <c r="BV56" s="51"/>
      <c r="BW56" s="51"/>
    </row>
    <row r="57" spans="1:75" s="5" customFormat="1" thickBot="1" x14ac:dyDescent="0.3">
      <c r="A57" s="54" t="s">
        <v>80</v>
      </c>
      <c r="B57" s="134" t="s">
        <v>83</v>
      </c>
      <c r="C57" s="135"/>
      <c r="D57" s="135"/>
      <c r="E57" s="135"/>
      <c r="F57" s="135"/>
      <c r="G57" s="135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96"/>
      <c r="Y57" s="62"/>
      <c r="Z57" s="63"/>
      <c r="AA57" s="63"/>
      <c r="AB57" s="63"/>
      <c r="AC57" s="63"/>
      <c r="AD57" s="63"/>
      <c r="AE57" s="63"/>
      <c r="AF57" s="63"/>
      <c r="AG57" s="63"/>
      <c r="AH57" s="63"/>
      <c r="AI57" s="64"/>
      <c r="AJ57" s="62"/>
      <c r="AK57" s="63"/>
      <c r="AL57" s="63"/>
      <c r="AM57" s="63"/>
      <c r="AN57" s="63"/>
      <c r="AO57" s="63"/>
      <c r="AP57" s="63"/>
      <c r="AQ57" s="63"/>
      <c r="AR57" s="63"/>
      <c r="AS57" s="63"/>
      <c r="AT57" s="64"/>
      <c r="AU57" s="62"/>
      <c r="AV57" s="63"/>
      <c r="AW57" s="63"/>
      <c r="AX57" s="63"/>
      <c r="AY57" s="63"/>
      <c r="AZ57" s="63"/>
      <c r="BA57" s="63"/>
      <c r="BB57" s="63"/>
      <c r="BC57" s="63"/>
      <c r="BD57" s="63"/>
      <c r="BE57" s="64"/>
      <c r="BF57" s="62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4"/>
      <c r="BT57" s="65"/>
      <c r="BU57" s="65"/>
      <c r="BV57" s="65"/>
      <c r="BW57" s="65"/>
    </row>
    <row r="58" spans="1:75" s="5" customFormat="1" ht="45" customHeight="1" x14ac:dyDescent="0.25">
      <c r="A58" s="113" t="s">
        <v>82</v>
      </c>
      <c r="B58" s="116" t="s">
        <v>116</v>
      </c>
      <c r="C58" s="116" t="s">
        <v>81</v>
      </c>
      <c r="D58" s="119" t="s">
        <v>106</v>
      </c>
      <c r="E58" s="80"/>
      <c r="F58" s="66" t="s">
        <v>72</v>
      </c>
      <c r="G58" s="75"/>
      <c r="H58" s="131">
        <v>2024</v>
      </c>
      <c r="I58" s="107"/>
      <c r="J58" s="107">
        <v>2024</v>
      </c>
      <c r="K58" s="107"/>
      <c r="L58" s="110">
        <v>0</v>
      </c>
      <c r="M58" s="110">
        <v>0</v>
      </c>
      <c r="N58" s="110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01"/>
      <c r="X58" s="104"/>
      <c r="Y58" s="110">
        <f>SUM(Z58:AI60)</f>
        <v>0</v>
      </c>
      <c r="Z58" s="110">
        <v>0</v>
      </c>
      <c r="AA58" s="110">
        <v>0</v>
      </c>
      <c r="AB58" s="110">
        <v>0</v>
      </c>
      <c r="AC58" s="110">
        <v>0</v>
      </c>
      <c r="AD58" s="110">
        <v>0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f>SUM(AK58:AT60)</f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110">
        <v>0</v>
      </c>
      <c r="AQ58" s="110">
        <v>0</v>
      </c>
      <c r="AR58" s="110">
        <v>0</v>
      </c>
      <c r="AS58" s="110">
        <v>0</v>
      </c>
      <c r="AT58" s="110">
        <v>0</v>
      </c>
      <c r="AU58" s="110">
        <f>SUM(AV58:BE60)</f>
        <v>0</v>
      </c>
      <c r="AV58" s="110">
        <v>0</v>
      </c>
      <c r="AW58" s="110">
        <v>0</v>
      </c>
      <c r="AX58" s="110">
        <v>0</v>
      </c>
      <c r="AY58" s="110">
        <v>0</v>
      </c>
      <c r="AZ58" s="110">
        <v>0</v>
      </c>
      <c r="BA58" s="110">
        <v>0</v>
      </c>
      <c r="BB58" s="110">
        <v>0</v>
      </c>
      <c r="BC58" s="110">
        <v>0</v>
      </c>
      <c r="BD58" s="110">
        <v>0</v>
      </c>
      <c r="BE58" s="110">
        <v>0</v>
      </c>
      <c r="BF58" s="110">
        <f>SUM(BG58:BP60)</f>
        <v>0</v>
      </c>
      <c r="BG58" s="110">
        <v>0</v>
      </c>
      <c r="BH58" s="110">
        <v>0</v>
      </c>
      <c r="BI58" s="110">
        <v>0</v>
      </c>
      <c r="BJ58" s="110">
        <v>0</v>
      </c>
      <c r="BK58" s="110">
        <v>0</v>
      </c>
      <c r="BL58" s="110">
        <v>0</v>
      </c>
      <c r="BM58" s="110">
        <v>0</v>
      </c>
      <c r="BN58" s="110">
        <v>0</v>
      </c>
      <c r="BO58" s="110">
        <v>0</v>
      </c>
      <c r="BP58" s="110">
        <v>0</v>
      </c>
      <c r="BQ58" s="101"/>
      <c r="BR58" s="101"/>
      <c r="BS58" s="104"/>
      <c r="BT58" s="107"/>
      <c r="BU58" s="107"/>
      <c r="BV58" s="107"/>
      <c r="BW58" s="107"/>
    </row>
    <row r="59" spans="1:75" s="5" customFormat="1" ht="45" customHeight="1" x14ac:dyDescent="0.25">
      <c r="A59" s="114"/>
      <c r="B59" s="117"/>
      <c r="C59" s="117"/>
      <c r="D59" s="120"/>
      <c r="E59" s="77" t="s">
        <v>71</v>
      </c>
      <c r="F59" s="68">
        <v>865</v>
      </c>
      <c r="G59" s="76"/>
      <c r="H59" s="132"/>
      <c r="I59" s="108"/>
      <c r="J59" s="108"/>
      <c r="K59" s="108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02"/>
      <c r="X59" s="105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02"/>
      <c r="BR59" s="102"/>
      <c r="BS59" s="105"/>
      <c r="BT59" s="108"/>
      <c r="BU59" s="108"/>
      <c r="BV59" s="108"/>
      <c r="BW59" s="108"/>
    </row>
    <row r="60" spans="1:75" s="5" customFormat="1" ht="45" customHeight="1" thickBot="1" x14ac:dyDescent="0.3">
      <c r="A60" s="115"/>
      <c r="B60" s="118"/>
      <c r="C60" s="118"/>
      <c r="D60" s="121"/>
      <c r="E60" s="58" t="s">
        <v>70</v>
      </c>
      <c r="F60" s="59">
        <v>110.6</v>
      </c>
      <c r="G60" s="74"/>
      <c r="H60" s="133"/>
      <c r="I60" s="109"/>
      <c r="J60" s="109"/>
      <c r="K60" s="109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03"/>
      <c r="X60" s="106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03"/>
      <c r="BR60" s="103"/>
      <c r="BS60" s="106"/>
      <c r="BT60" s="109"/>
      <c r="BU60" s="109"/>
      <c r="BV60" s="109"/>
      <c r="BW60" s="109"/>
    </row>
    <row r="61" spans="1:75" s="5" customFormat="1" ht="27.75" customHeight="1" thickBot="1" x14ac:dyDescent="0.3">
      <c r="A61" s="49" t="s">
        <v>85</v>
      </c>
      <c r="B61" s="134" t="s">
        <v>86</v>
      </c>
      <c r="C61" s="135"/>
      <c r="D61" s="135"/>
      <c r="E61" s="135"/>
      <c r="F61" s="135"/>
      <c r="G61" s="135"/>
      <c r="H61" s="135"/>
      <c r="I61" s="135"/>
      <c r="J61" s="135"/>
      <c r="K61" s="135"/>
      <c r="L61" s="81">
        <f>L58</f>
        <v>0</v>
      </c>
      <c r="M61" s="81">
        <f t="shared" ref="M61:BP61" si="7">M58</f>
        <v>0</v>
      </c>
      <c r="N61" s="81">
        <f t="shared" si="7"/>
        <v>0</v>
      </c>
      <c r="O61" s="81">
        <f t="shared" si="7"/>
        <v>0</v>
      </c>
      <c r="P61" s="81">
        <f t="shared" si="7"/>
        <v>0</v>
      </c>
      <c r="Q61" s="81">
        <f t="shared" si="7"/>
        <v>0</v>
      </c>
      <c r="R61" s="81">
        <f t="shared" si="7"/>
        <v>0</v>
      </c>
      <c r="S61" s="81">
        <f t="shared" si="7"/>
        <v>0</v>
      </c>
      <c r="T61" s="81">
        <f t="shared" si="7"/>
        <v>0</v>
      </c>
      <c r="U61" s="81">
        <f t="shared" si="7"/>
        <v>0</v>
      </c>
      <c r="V61" s="81">
        <f t="shared" si="7"/>
        <v>0</v>
      </c>
      <c r="W61" s="89">
        <f t="shared" si="7"/>
        <v>0</v>
      </c>
      <c r="X61" s="90">
        <f t="shared" si="7"/>
        <v>0</v>
      </c>
      <c r="Y61" s="81">
        <f t="shared" si="7"/>
        <v>0</v>
      </c>
      <c r="Z61" s="81">
        <f t="shared" si="7"/>
        <v>0</v>
      </c>
      <c r="AA61" s="81">
        <f t="shared" si="7"/>
        <v>0</v>
      </c>
      <c r="AB61" s="81">
        <f t="shared" si="7"/>
        <v>0</v>
      </c>
      <c r="AC61" s="81">
        <f t="shared" si="7"/>
        <v>0</v>
      </c>
      <c r="AD61" s="81">
        <f t="shared" si="7"/>
        <v>0</v>
      </c>
      <c r="AE61" s="81">
        <f t="shared" si="7"/>
        <v>0</v>
      </c>
      <c r="AF61" s="81">
        <f t="shared" si="7"/>
        <v>0</v>
      </c>
      <c r="AG61" s="81">
        <f t="shared" si="7"/>
        <v>0</v>
      </c>
      <c r="AH61" s="81">
        <f t="shared" si="7"/>
        <v>0</v>
      </c>
      <c r="AI61" s="81">
        <f t="shared" si="7"/>
        <v>0</v>
      </c>
      <c r="AJ61" s="81">
        <f t="shared" si="7"/>
        <v>0</v>
      </c>
      <c r="AK61" s="81">
        <f t="shared" si="7"/>
        <v>0</v>
      </c>
      <c r="AL61" s="81">
        <f t="shared" si="7"/>
        <v>0</v>
      </c>
      <c r="AM61" s="81">
        <f t="shared" si="7"/>
        <v>0</v>
      </c>
      <c r="AN61" s="81">
        <f t="shared" si="7"/>
        <v>0</v>
      </c>
      <c r="AO61" s="81">
        <f t="shared" si="7"/>
        <v>0</v>
      </c>
      <c r="AP61" s="81">
        <f t="shared" si="7"/>
        <v>0</v>
      </c>
      <c r="AQ61" s="81">
        <f t="shared" si="7"/>
        <v>0</v>
      </c>
      <c r="AR61" s="81">
        <f t="shared" si="7"/>
        <v>0</v>
      </c>
      <c r="AS61" s="81">
        <f t="shared" si="7"/>
        <v>0</v>
      </c>
      <c r="AT61" s="81">
        <f t="shared" si="7"/>
        <v>0</v>
      </c>
      <c r="AU61" s="81">
        <f t="shared" si="7"/>
        <v>0</v>
      </c>
      <c r="AV61" s="81">
        <f t="shared" si="7"/>
        <v>0</v>
      </c>
      <c r="AW61" s="81">
        <f t="shared" si="7"/>
        <v>0</v>
      </c>
      <c r="AX61" s="81">
        <f t="shared" si="7"/>
        <v>0</v>
      </c>
      <c r="AY61" s="81">
        <f t="shared" si="7"/>
        <v>0</v>
      </c>
      <c r="AZ61" s="81">
        <f t="shared" si="7"/>
        <v>0</v>
      </c>
      <c r="BA61" s="81">
        <f t="shared" si="7"/>
        <v>0</v>
      </c>
      <c r="BB61" s="81">
        <f t="shared" si="7"/>
        <v>0</v>
      </c>
      <c r="BC61" s="81">
        <f t="shared" si="7"/>
        <v>0</v>
      </c>
      <c r="BD61" s="81">
        <f t="shared" si="7"/>
        <v>0</v>
      </c>
      <c r="BE61" s="81">
        <f t="shared" si="7"/>
        <v>0</v>
      </c>
      <c r="BF61" s="81">
        <f t="shared" si="7"/>
        <v>0</v>
      </c>
      <c r="BG61" s="81">
        <f t="shared" si="7"/>
        <v>0</v>
      </c>
      <c r="BH61" s="81">
        <f t="shared" si="7"/>
        <v>0</v>
      </c>
      <c r="BI61" s="81">
        <f t="shared" si="7"/>
        <v>0</v>
      </c>
      <c r="BJ61" s="81">
        <f t="shared" si="7"/>
        <v>0</v>
      </c>
      <c r="BK61" s="81">
        <f t="shared" si="7"/>
        <v>0</v>
      </c>
      <c r="BL61" s="81">
        <f t="shared" si="7"/>
        <v>0</v>
      </c>
      <c r="BM61" s="81">
        <f t="shared" si="7"/>
        <v>0</v>
      </c>
      <c r="BN61" s="81">
        <f t="shared" si="7"/>
        <v>0</v>
      </c>
      <c r="BO61" s="81">
        <f t="shared" si="7"/>
        <v>0</v>
      </c>
      <c r="BP61" s="81">
        <f t="shared" si="7"/>
        <v>0</v>
      </c>
      <c r="BQ61" s="84"/>
      <c r="BR61" s="84"/>
      <c r="BS61" s="85"/>
      <c r="BT61" s="51"/>
      <c r="BU61" s="51"/>
      <c r="BV61" s="51"/>
      <c r="BW61" s="51"/>
    </row>
    <row r="62" spans="1:75" s="5" customFormat="1" ht="27.75" customHeight="1" thickBot="1" x14ac:dyDescent="0.3">
      <c r="A62" s="54" t="s">
        <v>89</v>
      </c>
      <c r="B62" s="134" t="s">
        <v>87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6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8"/>
      <c r="AJ62" s="139"/>
      <c r="AK62" s="137"/>
      <c r="AL62" s="137"/>
      <c r="AM62" s="137"/>
      <c r="AN62" s="137"/>
      <c r="AO62" s="137"/>
      <c r="AP62" s="137"/>
      <c r="AQ62" s="137"/>
      <c r="AR62" s="137"/>
      <c r="AS62" s="137"/>
      <c r="AT62" s="138"/>
      <c r="AU62" s="139"/>
      <c r="AV62" s="137"/>
      <c r="AW62" s="137"/>
      <c r="AX62" s="137"/>
      <c r="AY62" s="137"/>
      <c r="AZ62" s="137"/>
      <c r="BA62" s="137"/>
      <c r="BB62" s="137"/>
      <c r="BC62" s="137"/>
      <c r="BD62" s="137"/>
      <c r="BE62" s="138"/>
      <c r="BF62" s="139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8"/>
      <c r="BT62" s="51"/>
      <c r="BU62" s="51"/>
      <c r="BV62" s="51"/>
      <c r="BW62" s="51"/>
    </row>
    <row r="63" spans="1:75" s="5" customFormat="1" ht="76.5" customHeight="1" x14ac:dyDescent="0.25">
      <c r="A63" s="113" t="s">
        <v>90</v>
      </c>
      <c r="B63" s="116" t="s">
        <v>117</v>
      </c>
      <c r="C63" s="116" t="s">
        <v>88</v>
      </c>
      <c r="D63" s="119" t="s">
        <v>107</v>
      </c>
      <c r="E63" s="122"/>
      <c r="F63" s="123"/>
      <c r="G63" s="124"/>
      <c r="H63" s="131">
        <v>2024</v>
      </c>
      <c r="I63" s="107"/>
      <c r="J63" s="107">
        <v>2024</v>
      </c>
      <c r="K63" s="107"/>
      <c r="L63" s="110">
        <v>0</v>
      </c>
      <c r="M63" s="110">
        <v>0</v>
      </c>
      <c r="N63" s="110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10">
        <v>0</v>
      </c>
      <c r="V63" s="110">
        <v>0</v>
      </c>
      <c r="W63" s="101"/>
      <c r="X63" s="104"/>
      <c r="Y63" s="110">
        <f>SUM(Z63:AI65)</f>
        <v>0</v>
      </c>
      <c r="Z63" s="110">
        <v>0</v>
      </c>
      <c r="AA63" s="110">
        <v>0</v>
      </c>
      <c r="AB63" s="110">
        <v>0</v>
      </c>
      <c r="AC63" s="110">
        <v>0</v>
      </c>
      <c r="AD63" s="110">
        <v>0</v>
      </c>
      <c r="AE63" s="110">
        <v>0</v>
      </c>
      <c r="AF63" s="110">
        <v>0</v>
      </c>
      <c r="AG63" s="110">
        <v>0</v>
      </c>
      <c r="AH63" s="110">
        <v>0</v>
      </c>
      <c r="AI63" s="110">
        <v>0</v>
      </c>
      <c r="AJ63" s="110">
        <f>SUM(AK63:AT65)</f>
        <v>0</v>
      </c>
      <c r="AK63" s="110">
        <v>0</v>
      </c>
      <c r="AL63" s="110">
        <v>0</v>
      </c>
      <c r="AM63" s="110">
        <v>0</v>
      </c>
      <c r="AN63" s="110">
        <v>0</v>
      </c>
      <c r="AO63" s="110">
        <v>0</v>
      </c>
      <c r="AP63" s="110">
        <v>0</v>
      </c>
      <c r="AQ63" s="110">
        <v>0</v>
      </c>
      <c r="AR63" s="110">
        <v>0</v>
      </c>
      <c r="AS63" s="110">
        <v>0</v>
      </c>
      <c r="AT63" s="110">
        <v>0</v>
      </c>
      <c r="AU63" s="110">
        <f>SUM(AV63:BE65)</f>
        <v>0</v>
      </c>
      <c r="AV63" s="110">
        <v>0</v>
      </c>
      <c r="AW63" s="110">
        <v>0</v>
      </c>
      <c r="AX63" s="110">
        <v>0</v>
      </c>
      <c r="AY63" s="110">
        <v>0</v>
      </c>
      <c r="AZ63" s="110">
        <v>0</v>
      </c>
      <c r="BA63" s="110">
        <v>0</v>
      </c>
      <c r="BB63" s="110">
        <v>0</v>
      </c>
      <c r="BC63" s="110">
        <v>0</v>
      </c>
      <c r="BD63" s="110">
        <v>0</v>
      </c>
      <c r="BE63" s="110">
        <v>0</v>
      </c>
      <c r="BF63" s="110">
        <f>SUM(BG63:BP65)</f>
        <v>0</v>
      </c>
      <c r="BG63" s="110">
        <v>0</v>
      </c>
      <c r="BH63" s="110">
        <v>0</v>
      </c>
      <c r="BI63" s="110">
        <v>0</v>
      </c>
      <c r="BJ63" s="110">
        <v>0</v>
      </c>
      <c r="BK63" s="110">
        <v>0</v>
      </c>
      <c r="BL63" s="110">
        <v>0</v>
      </c>
      <c r="BM63" s="110">
        <v>0</v>
      </c>
      <c r="BN63" s="110">
        <v>0</v>
      </c>
      <c r="BO63" s="110">
        <v>0</v>
      </c>
      <c r="BP63" s="110">
        <v>0</v>
      </c>
      <c r="BQ63" s="101"/>
      <c r="BR63" s="101"/>
      <c r="BS63" s="104"/>
      <c r="BT63" s="107"/>
      <c r="BU63" s="107"/>
      <c r="BV63" s="107"/>
      <c r="BW63" s="107"/>
    </row>
    <row r="64" spans="1:75" s="5" customFormat="1" ht="76.5" customHeight="1" x14ac:dyDescent="0.25">
      <c r="A64" s="114"/>
      <c r="B64" s="117"/>
      <c r="C64" s="117"/>
      <c r="D64" s="120"/>
      <c r="E64" s="125"/>
      <c r="F64" s="126"/>
      <c r="G64" s="127"/>
      <c r="H64" s="132"/>
      <c r="I64" s="108"/>
      <c r="J64" s="108"/>
      <c r="K64" s="108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02"/>
      <c r="X64" s="105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02"/>
      <c r="BR64" s="102"/>
      <c r="BS64" s="105"/>
      <c r="BT64" s="108"/>
      <c r="BU64" s="108"/>
      <c r="BV64" s="108"/>
      <c r="BW64" s="108"/>
    </row>
    <row r="65" spans="1:75" s="5" customFormat="1" ht="76.5" customHeight="1" thickBot="1" x14ac:dyDescent="0.3">
      <c r="A65" s="115"/>
      <c r="B65" s="118"/>
      <c r="C65" s="118"/>
      <c r="D65" s="121"/>
      <c r="E65" s="128"/>
      <c r="F65" s="129"/>
      <c r="G65" s="130"/>
      <c r="H65" s="133"/>
      <c r="I65" s="109"/>
      <c r="J65" s="109"/>
      <c r="K65" s="109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03"/>
      <c r="X65" s="106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03"/>
      <c r="BR65" s="103"/>
      <c r="BS65" s="106"/>
      <c r="BT65" s="109"/>
      <c r="BU65" s="109"/>
      <c r="BV65" s="109"/>
      <c r="BW65" s="109"/>
    </row>
    <row r="66" spans="1:75" s="5" customFormat="1" ht="81.75" customHeight="1" x14ac:dyDescent="0.25">
      <c r="A66" s="113" t="s">
        <v>91</v>
      </c>
      <c r="B66" s="116" t="s">
        <v>118</v>
      </c>
      <c r="C66" s="116" t="s">
        <v>94</v>
      </c>
      <c r="D66" s="119" t="s">
        <v>108</v>
      </c>
      <c r="E66" s="80"/>
      <c r="F66" s="66"/>
      <c r="G66" s="67" t="s">
        <v>97</v>
      </c>
      <c r="H66" s="131">
        <v>2025</v>
      </c>
      <c r="I66" s="107"/>
      <c r="J66" s="107">
        <v>2025</v>
      </c>
      <c r="K66" s="107"/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01"/>
      <c r="X66" s="104"/>
      <c r="Y66" s="110">
        <f>SUM(Z66:AI67)</f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f>SUM(AK66:AT67)</f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f>SUM(AV66:BE67)</f>
        <v>0</v>
      </c>
      <c r="AV66" s="110">
        <v>0</v>
      </c>
      <c r="AW66" s="110">
        <v>0</v>
      </c>
      <c r="AX66" s="110">
        <v>0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f>SUM(BG66:BP67)</f>
        <v>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10">
        <v>0</v>
      </c>
      <c r="BM66" s="110">
        <v>0</v>
      </c>
      <c r="BN66" s="110">
        <v>0</v>
      </c>
      <c r="BO66" s="110">
        <v>0</v>
      </c>
      <c r="BP66" s="110">
        <v>0</v>
      </c>
      <c r="BQ66" s="101"/>
      <c r="BR66" s="101"/>
      <c r="BS66" s="104"/>
      <c r="BT66" s="107"/>
      <c r="BU66" s="107"/>
      <c r="BV66" s="107"/>
      <c r="BW66" s="107"/>
    </row>
    <row r="67" spans="1:75" s="5" customFormat="1" ht="81.75" customHeight="1" thickBot="1" x14ac:dyDescent="0.3">
      <c r="A67" s="114"/>
      <c r="B67" s="117"/>
      <c r="C67" s="117"/>
      <c r="D67" s="120"/>
      <c r="E67" s="77" t="s">
        <v>96</v>
      </c>
      <c r="F67" s="68"/>
      <c r="G67" s="69">
        <v>600</v>
      </c>
      <c r="H67" s="132"/>
      <c r="I67" s="108"/>
      <c r="J67" s="108"/>
      <c r="K67" s="108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02"/>
      <c r="X67" s="105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02"/>
      <c r="BR67" s="102"/>
      <c r="BS67" s="105"/>
      <c r="BT67" s="108"/>
      <c r="BU67" s="108"/>
      <c r="BV67" s="108"/>
      <c r="BW67" s="108"/>
    </row>
    <row r="68" spans="1:75" s="5" customFormat="1" ht="66" customHeight="1" x14ac:dyDescent="0.25">
      <c r="A68" s="113" t="s">
        <v>92</v>
      </c>
      <c r="B68" s="116" t="s">
        <v>119</v>
      </c>
      <c r="C68" s="116" t="s">
        <v>95</v>
      </c>
      <c r="D68" s="119" t="s">
        <v>109</v>
      </c>
      <c r="E68" s="122"/>
      <c r="F68" s="123"/>
      <c r="G68" s="124"/>
      <c r="H68" s="131">
        <v>2026</v>
      </c>
      <c r="I68" s="107"/>
      <c r="J68" s="107">
        <v>2026</v>
      </c>
      <c r="K68" s="107"/>
      <c r="L68" s="110">
        <v>0</v>
      </c>
      <c r="M68" s="110">
        <v>0</v>
      </c>
      <c r="N68" s="110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10">
        <v>0</v>
      </c>
      <c r="V68" s="110">
        <v>0</v>
      </c>
      <c r="W68" s="101"/>
      <c r="X68" s="104"/>
      <c r="Y68" s="110">
        <f>SUM(Z68:AI70)</f>
        <v>0</v>
      </c>
      <c r="Z68" s="110">
        <v>0</v>
      </c>
      <c r="AA68" s="110">
        <v>0</v>
      </c>
      <c r="AB68" s="110">
        <v>0</v>
      </c>
      <c r="AC68" s="110">
        <v>0</v>
      </c>
      <c r="AD68" s="110">
        <v>0</v>
      </c>
      <c r="AE68" s="110">
        <v>0</v>
      </c>
      <c r="AF68" s="110">
        <v>0</v>
      </c>
      <c r="AG68" s="110">
        <v>0</v>
      </c>
      <c r="AH68" s="110">
        <v>0</v>
      </c>
      <c r="AI68" s="110">
        <v>0</v>
      </c>
      <c r="AJ68" s="110">
        <f>SUM(AK68:AT70)</f>
        <v>0</v>
      </c>
      <c r="AK68" s="110">
        <v>0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f>SUM(AV68:BE70)</f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f>SUM(BG68:BP70)</f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01"/>
      <c r="BR68" s="101"/>
      <c r="BS68" s="104"/>
      <c r="BT68" s="107"/>
      <c r="BU68" s="107"/>
      <c r="BV68" s="107"/>
      <c r="BW68" s="107"/>
    </row>
    <row r="69" spans="1:75" s="5" customFormat="1" ht="66" customHeight="1" x14ac:dyDescent="0.25">
      <c r="A69" s="114"/>
      <c r="B69" s="117"/>
      <c r="C69" s="117"/>
      <c r="D69" s="120"/>
      <c r="E69" s="125"/>
      <c r="F69" s="126"/>
      <c r="G69" s="127"/>
      <c r="H69" s="132"/>
      <c r="I69" s="108"/>
      <c r="J69" s="108"/>
      <c r="K69" s="108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02"/>
      <c r="X69" s="105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02"/>
      <c r="BR69" s="102"/>
      <c r="BS69" s="105"/>
      <c r="BT69" s="108"/>
      <c r="BU69" s="108"/>
      <c r="BV69" s="108"/>
      <c r="BW69" s="108"/>
    </row>
    <row r="70" spans="1:75" s="5" customFormat="1" ht="66" customHeight="1" thickBot="1" x14ac:dyDescent="0.3">
      <c r="A70" s="115"/>
      <c r="B70" s="118"/>
      <c r="C70" s="118"/>
      <c r="D70" s="121"/>
      <c r="E70" s="128"/>
      <c r="F70" s="129"/>
      <c r="G70" s="130"/>
      <c r="H70" s="133"/>
      <c r="I70" s="109"/>
      <c r="J70" s="109"/>
      <c r="K70" s="109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03"/>
      <c r="X70" s="106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03"/>
      <c r="BR70" s="103"/>
      <c r="BS70" s="106"/>
      <c r="BT70" s="109"/>
      <c r="BU70" s="109"/>
      <c r="BV70" s="109"/>
      <c r="BW70" s="109"/>
    </row>
    <row r="71" spans="1:75" s="5" customFormat="1" ht="12" customHeight="1" thickBot="1" x14ac:dyDescent="0.3">
      <c r="A71" s="78" t="s">
        <v>93</v>
      </c>
      <c r="B71" s="99" t="s">
        <v>98</v>
      </c>
      <c r="C71" s="99"/>
      <c r="D71" s="99"/>
      <c r="E71" s="99"/>
      <c r="F71" s="99"/>
      <c r="G71" s="99"/>
      <c r="H71" s="99"/>
      <c r="I71" s="99"/>
      <c r="J71" s="99"/>
      <c r="K71" s="99"/>
      <c r="L71" s="50">
        <f>L63+L66+L68</f>
        <v>0</v>
      </c>
      <c r="M71" s="50">
        <f t="shared" ref="M71:BP71" si="8">M63+M66+M68</f>
        <v>0</v>
      </c>
      <c r="N71" s="50">
        <f t="shared" si="8"/>
        <v>0</v>
      </c>
      <c r="O71" s="50">
        <f t="shared" si="8"/>
        <v>0</v>
      </c>
      <c r="P71" s="50">
        <f t="shared" si="8"/>
        <v>0</v>
      </c>
      <c r="Q71" s="50">
        <f t="shared" si="8"/>
        <v>0</v>
      </c>
      <c r="R71" s="50">
        <f t="shared" si="8"/>
        <v>0</v>
      </c>
      <c r="S71" s="50">
        <f t="shared" si="8"/>
        <v>0</v>
      </c>
      <c r="T71" s="50">
        <f t="shared" si="8"/>
        <v>0</v>
      </c>
      <c r="U71" s="50">
        <f t="shared" si="8"/>
        <v>0</v>
      </c>
      <c r="V71" s="50">
        <f t="shared" si="8"/>
        <v>0</v>
      </c>
      <c r="W71" s="97"/>
      <c r="X71" s="98"/>
      <c r="Y71" s="50">
        <f t="shared" si="8"/>
        <v>0</v>
      </c>
      <c r="Z71" s="50">
        <f t="shared" si="8"/>
        <v>0</v>
      </c>
      <c r="AA71" s="50">
        <f t="shared" si="8"/>
        <v>0</v>
      </c>
      <c r="AB71" s="50">
        <f t="shared" si="8"/>
        <v>0</v>
      </c>
      <c r="AC71" s="50">
        <f t="shared" si="8"/>
        <v>0</v>
      </c>
      <c r="AD71" s="50">
        <f t="shared" si="8"/>
        <v>0</v>
      </c>
      <c r="AE71" s="50">
        <f t="shared" si="8"/>
        <v>0</v>
      </c>
      <c r="AF71" s="50">
        <f t="shared" si="8"/>
        <v>0</v>
      </c>
      <c r="AG71" s="50">
        <f t="shared" si="8"/>
        <v>0</v>
      </c>
      <c r="AH71" s="50">
        <f t="shared" si="8"/>
        <v>0</v>
      </c>
      <c r="AI71" s="50">
        <f t="shared" si="8"/>
        <v>0</v>
      </c>
      <c r="AJ71" s="50">
        <f t="shared" si="8"/>
        <v>0</v>
      </c>
      <c r="AK71" s="50">
        <f t="shared" si="8"/>
        <v>0</v>
      </c>
      <c r="AL71" s="50">
        <f t="shared" si="8"/>
        <v>0</v>
      </c>
      <c r="AM71" s="50">
        <f t="shared" si="8"/>
        <v>0</v>
      </c>
      <c r="AN71" s="50">
        <f t="shared" si="8"/>
        <v>0</v>
      </c>
      <c r="AO71" s="50">
        <f t="shared" si="8"/>
        <v>0</v>
      </c>
      <c r="AP71" s="50">
        <f t="shared" si="8"/>
        <v>0</v>
      </c>
      <c r="AQ71" s="50">
        <f t="shared" si="8"/>
        <v>0</v>
      </c>
      <c r="AR71" s="50">
        <f t="shared" si="8"/>
        <v>0</v>
      </c>
      <c r="AS71" s="50">
        <f t="shared" si="8"/>
        <v>0</v>
      </c>
      <c r="AT71" s="50">
        <f t="shared" si="8"/>
        <v>0</v>
      </c>
      <c r="AU71" s="50">
        <f t="shared" si="8"/>
        <v>0</v>
      </c>
      <c r="AV71" s="50">
        <f t="shared" si="8"/>
        <v>0</v>
      </c>
      <c r="AW71" s="50">
        <f t="shared" si="8"/>
        <v>0</v>
      </c>
      <c r="AX71" s="50">
        <f t="shared" si="8"/>
        <v>0</v>
      </c>
      <c r="AY71" s="50">
        <f t="shared" si="8"/>
        <v>0</v>
      </c>
      <c r="AZ71" s="50">
        <f t="shared" si="8"/>
        <v>0</v>
      </c>
      <c r="BA71" s="50">
        <f t="shared" si="8"/>
        <v>0</v>
      </c>
      <c r="BB71" s="50">
        <f t="shared" si="8"/>
        <v>0</v>
      </c>
      <c r="BC71" s="50">
        <f t="shared" si="8"/>
        <v>0</v>
      </c>
      <c r="BD71" s="50">
        <f t="shared" si="8"/>
        <v>0</v>
      </c>
      <c r="BE71" s="50">
        <f t="shared" si="8"/>
        <v>0</v>
      </c>
      <c r="BF71" s="50">
        <f t="shared" si="8"/>
        <v>0</v>
      </c>
      <c r="BG71" s="50">
        <f t="shared" si="8"/>
        <v>0</v>
      </c>
      <c r="BH71" s="50">
        <f t="shared" si="8"/>
        <v>0</v>
      </c>
      <c r="BI71" s="50">
        <f t="shared" si="8"/>
        <v>0</v>
      </c>
      <c r="BJ71" s="50">
        <f t="shared" si="8"/>
        <v>0</v>
      </c>
      <c r="BK71" s="50">
        <f t="shared" si="8"/>
        <v>0</v>
      </c>
      <c r="BL71" s="50">
        <f t="shared" si="8"/>
        <v>0</v>
      </c>
      <c r="BM71" s="50">
        <f t="shared" si="8"/>
        <v>0</v>
      </c>
      <c r="BN71" s="50">
        <f t="shared" si="8"/>
        <v>0</v>
      </c>
      <c r="BO71" s="50">
        <f t="shared" si="8"/>
        <v>0</v>
      </c>
      <c r="BP71" s="50">
        <f t="shared" si="8"/>
        <v>0</v>
      </c>
      <c r="BQ71" s="97"/>
      <c r="BR71" s="97"/>
      <c r="BS71" s="98"/>
      <c r="BT71" s="52"/>
      <c r="BU71" s="52"/>
      <c r="BV71" s="52"/>
      <c r="BW71" s="52"/>
    </row>
    <row r="72" spans="1:75" s="7" customFormat="1" ht="11.25" x14ac:dyDescent="0.2">
      <c r="L72" s="9"/>
      <c r="M72" s="9"/>
      <c r="N72" s="9"/>
      <c r="O72" s="10"/>
      <c r="P72" s="10"/>
      <c r="Q72" s="10"/>
      <c r="R72" s="10"/>
      <c r="S72" s="10"/>
      <c r="T72" s="10"/>
      <c r="U72" s="10"/>
      <c r="V72" s="11"/>
      <c r="W72" s="11"/>
      <c r="X72" s="11"/>
      <c r="Y72" s="9"/>
      <c r="Z72" s="9"/>
      <c r="AA72" s="9"/>
      <c r="AB72" s="10"/>
      <c r="AC72" s="10"/>
      <c r="AD72" s="10"/>
      <c r="AE72" s="10"/>
      <c r="AF72" s="10"/>
      <c r="AG72" s="10"/>
      <c r="AH72" s="10"/>
      <c r="AI72" s="11"/>
      <c r="AJ72" s="9"/>
      <c r="AK72" s="9"/>
      <c r="AL72" s="9"/>
      <c r="AM72" s="10"/>
      <c r="AN72" s="10"/>
      <c r="AO72" s="10"/>
      <c r="AP72" s="10"/>
      <c r="AQ72" s="10"/>
      <c r="AR72" s="10"/>
      <c r="AS72" s="10"/>
      <c r="AT72" s="11"/>
      <c r="AU72" s="9"/>
      <c r="AV72" s="9"/>
      <c r="AW72" s="9"/>
      <c r="AX72" s="10"/>
      <c r="AY72" s="10"/>
      <c r="AZ72" s="10"/>
      <c r="BA72" s="10"/>
      <c r="BB72" s="10"/>
      <c r="BC72" s="10"/>
      <c r="BD72" s="10"/>
      <c r="BE72" s="11"/>
      <c r="BF72" s="9"/>
      <c r="BG72" s="9"/>
      <c r="BH72" s="9"/>
      <c r="BI72" s="10"/>
      <c r="BJ72" s="10"/>
      <c r="BK72" s="10"/>
      <c r="BL72" s="10"/>
      <c r="BM72" s="10"/>
      <c r="BN72" s="10"/>
      <c r="BO72" s="10"/>
      <c r="BP72" s="11"/>
      <c r="BQ72" s="11"/>
      <c r="BR72" s="11"/>
      <c r="BS72" s="11"/>
    </row>
    <row r="73" spans="1:75" s="7" customFormat="1" ht="15" customHeight="1" x14ac:dyDescent="0.2">
      <c r="B73" s="7" t="s">
        <v>129</v>
      </c>
      <c r="D73" s="100" t="s">
        <v>128</v>
      </c>
      <c r="E73" s="100"/>
      <c r="F73" s="7" t="s">
        <v>127</v>
      </c>
      <c r="L73" s="9"/>
      <c r="M73" s="9"/>
      <c r="N73" s="9"/>
      <c r="O73" s="10"/>
      <c r="P73" s="10"/>
      <c r="Q73" s="10"/>
      <c r="R73" s="10"/>
      <c r="S73" s="10"/>
      <c r="T73" s="10"/>
      <c r="U73" s="10"/>
      <c r="V73" s="11"/>
      <c r="W73" s="11"/>
      <c r="X73" s="11"/>
      <c r="Y73" s="9"/>
      <c r="Z73" s="9"/>
      <c r="AA73" s="9"/>
      <c r="AB73" s="10"/>
      <c r="AC73" s="10"/>
      <c r="AD73" s="10"/>
      <c r="AE73" s="10"/>
      <c r="AF73" s="10"/>
      <c r="AG73" s="10"/>
      <c r="AH73" s="10"/>
      <c r="AI73" s="11"/>
      <c r="AJ73" s="9"/>
      <c r="AK73" s="9"/>
      <c r="AL73" s="9"/>
      <c r="AM73" s="10"/>
      <c r="AN73" s="10"/>
      <c r="AO73" s="10"/>
      <c r="AP73" s="10"/>
      <c r="AQ73" s="10"/>
      <c r="AR73" s="10"/>
      <c r="AS73" s="10"/>
      <c r="AT73" s="11"/>
      <c r="AU73" s="9"/>
      <c r="AV73" s="9"/>
      <c r="AW73" s="9"/>
      <c r="AX73" s="10"/>
      <c r="AY73" s="10"/>
      <c r="AZ73" s="10"/>
      <c r="BA73" s="10"/>
      <c r="BB73" s="10"/>
      <c r="BC73" s="10"/>
      <c r="BD73" s="10"/>
      <c r="BE73" s="11"/>
      <c r="BF73" s="9"/>
      <c r="BG73" s="9"/>
      <c r="BH73" s="9"/>
      <c r="BI73" s="10"/>
      <c r="BJ73" s="10"/>
      <c r="BK73" s="10"/>
      <c r="BL73" s="10"/>
      <c r="BM73" s="10"/>
      <c r="BN73" s="10"/>
      <c r="BO73" s="10"/>
      <c r="BP73" s="11"/>
      <c r="BQ73" s="11"/>
      <c r="BR73" s="11"/>
      <c r="BS73" s="11"/>
    </row>
    <row r="74" spans="1:75" s="7" customFormat="1" ht="11.25" x14ac:dyDescent="0.2">
      <c r="A74" s="8"/>
      <c r="B74" s="8"/>
      <c r="C74" s="8"/>
      <c r="D74" s="16"/>
      <c r="E74" s="17"/>
      <c r="F74" s="8"/>
      <c r="G74" s="12"/>
      <c r="H74" s="8"/>
      <c r="I74" s="8"/>
      <c r="J74" s="8"/>
      <c r="K74" s="8"/>
      <c r="L74" s="13"/>
      <c r="M74" s="13"/>
      <c r="N74" s="13"/>
      <c r="O74" s="14"/>
      <c r="P74" s="14"/>
      <c r="Q74" s="14"/>
      <c r="R74" s="14"/>
      <c r="S74" s="14"/>
      <c r="T74" s="14"/>
      <c r="U74" s="14"/>
      <c r="V74" s="15"/>
      <c r="W74" s="15"/>
      <c r="X74" s="15"/>
      <c r="Y74" s="13"/>
      <c r="Z74" s="13"/>
      <c r="AA74" s="13"/>
      <c r="AB74" s="14"/>
      <c r="AC74" s="14"/>
      <c r="AD74" s="14"/>
      <c r="AE74" s="14"/>
      <c r="AF74" s="14"/>
      <c r="AG74" s="14"/>
      <c r="AH74" s="14"/>
      <c r="AI74" s="15"/>
      <c r="AJ74" s="13"/>
      <c r="AK74" s="13"/>
      <c r="AL74" s="13"/>
      <c r="AM74" s="14"/>
      <c r="AN74" s="14"/>
      <c r="AO74" s="14"/>
      <c r="AP74" s="14"/>
      <c r="AQ74" s="14"/>
      <c r="AR74" s="14"/>
      <c r="AS74" s="14"/>
      <c r="AT74" s="15"/>
      <c r="AU74" s="13"/>
      <c r="AV74" s="13"/>
      <c r="AW74" s="13"/>
      <c r="AX74" s="14"/>
      <c r="AY74" s="14"/>
      <c r="AZ74" s="14"/>
      <c r="BA74" s="14"/>
      <c r="BB74" s="14"/>
      <c r="BC74" s="14"/>
      <c r="BD74" s="14"/>
      <c r="BE74" s="15"/>
      <c r="BF74" s="13"/>
      <c r="BG74" s="13"/>
      <c r="BH74" s="13"/>
      <c r="BI74" s="14"/>
      <c r="BJ74" s="14"/>
      <c r="BK74" s="14"/>
      <c r="BL74" s="14"/>
      <c r="BM74" s="14"/>
      <c r="BN74" s="14"/>
      <c r="BO74" s="14"/>
      <c r="BP74" s="15"/>
      <c r="BQ74" s="15"/>
      <c r="BR74" s="15"/>
      <c r="BS74" s="15"/>
      <c r="BT74" s="8"/>
      <c r="BU74" s="8"/>
      <c r="BV74" s="8"/>
      <c r="BW74" s="8"/>
    </row>
    <row r="75" spans="1:75" x14ac:dyDescent="0.2">
      <c r="A75" s="18"/>
      <c r="B75" s="18"/>
      <c r="C75" s="18"/>
      <c r="D75" s="19"/>
      <c r="E75" s="20"/>
      <c r="F75" s="18"/>
      <c r="G75" s="21"/>
      <c r="H75" s="18"/>
      <c r="I75" s="18"/>
      <c r="J75" s="18"/>
      <c r="K75" s="18"/>
      <c r="L75" s="22"/>
      <c r="M75" s="22"/>
      <c r="N75" s="22"/>
      <c r="O75" s="23"/>
      <c r="P75" s="23"/>
      <c r="Q75" s="23"/>
      <c r="R75" s="23"/>
      <c r="S75" s="23"/>
      <c r="T75" s="23"/>
      <c r="U75" s="23"/>
      <c r="V75" s="24"/>
      <c r="W75" s="24"/>
      <c r="X75" s="24"/>
      <c r="Y75" s="22"/>
      <c r="Z75" s="22"/>
      <c r="AA75" s="22"/>
      <c r="AB75" s="23"/>
      <c r="AC75" s="23"/>
      <c r="AD75" s="23"/>
      <c r="AE75" s="23"/>
      <c r="AF75" s="23"/>
      <c r="AG75" s="23"/>
      <c r="AH75" s="23"/>
      <c r="AI75" s="24"/>
      <c r="AJ75" s="22"/>
      <c r="AK75" s="22"/>
      <c r="AL75" s="22"/>
      <c r="AM75" s="23"/>
      <c r="AN75" s="23"/>
      <c r="AO75" s="23"/>
      <c r="AP75" s="23"/>
      <c r="AQ75" s="23"/>
      <c r="AR75" s="23"/>
      <c r="AS75" s="23"/>
      <c r="AT75" s="24"/>
      <c r="AU75" s="22"/>
      <c r="AV75" s="22"/>
      <c r="AW75" s="22"/>
      <c r="AX75" s="23"/>
      <c r="AY75" s="23"/>
      <c r="AZ75" s="23"/>
      <c r="BA75" s="23"/>
      <c r="BB75" s="23"/>
      <c r="BC75" s="23"/>
      <c r="BD75" s="23"/>
      <c r="BE75" s="24"/>
      <c r="BF75" s="22"/>
      <c r="BG75" s="22"/>
      <c r="BH75" s="22"/>
      <c r="BI75" s="23"/>
      <c r="BJ75" s="23"/>
      <c r="BK75" s="23"/>
      <c r="BL75" s="23"/>
      <c r="BM75" s="23"/>
      <c r="BN75" s="23"/>
      <c r="BO75" s="23"/>
      <c r="BP75" s="24"/>
      <c r="BQ75" s="24"/>
      <c r="BR75" s="24"/>
      <c r="BS75" s="24"/>
      <c r="BT75" s="18"/>
      <c r="BU75" s="18"/>
      <c r="BV75" s="18"/>
      <c r="BW75" s="18"/>
    </row>
    <row r="76" spans="1:75" x14ac:dyDescent="0.2">
      <c r="A76" s="18"/>
      <c r="B76" s="18"/>
      <c r="C76" s="18"/>
      <c r="D76" s="19"/>
      <c r="E76" s="20"/>
      <c r="F76" s="18"/>
      <c r="G76" s="21"/>
      <c r="H76" s="18"/>
      <c r="I76" s="18"/>
      <c r="J76" s="18"/>
      <c r="K76" s="18"/>
      <c r="L76" s="22"/>
      <c r="M76" s="22"/>
      <c r="N76" s="22"/>
      <c r="O76" s="23"/>
      <c r="P76" s="23"/>
      <c r="Q76" s="23"/>
      <c r="R76" s="23"/>
      <c r="S76" s="23"/>
      <c r="T76" s="23"/>
      <c r="U76" s="23"/>
      <c r="V76" s="24"/>
      <c r="W76" s="24"/>
      <c r="X76" s="24"/>
      <c r="Y76" s="22"/>
      <c r="Z76" s="22"/>
      <c r="AA76" s="22"/>
      <c r="AB76" s="23"/>
      <c r="AC76" s="23"/>
      <c r="AD76" s="23"/>
      <c r="AE76" s="23"/>
      <c r="AF76" s="23"/>
      <c r="AG76" s="23"/>
      <c r="AH76" s="23"/>
      <c r="AI76" s="24"/>
      <c r="AJ76" s="22"/>
      <c r="AK76" s="22"/>
      <c r="AL76" s="22"/>
      <c r="AM76" s="23"/>
      <c r="AN76" s="23"/>
      <c r="AO76" s="23"/>
      <c r="AP76" s="23"/>
      <c r="AQ76" s="23"/>
      <c r="AR76" s="23"/>
      <c r="AS76" s="23"/>
      <c r="AT76" s="24"/>
      <c r="AU76" s="22"/>
      <c r="AV76" s="22"/>
      <c r="AW76" s="22"/>
      <c r="AX76" s="23"/>
      <c r="AY76" s="23"/>
      <c r="AZ76" s="23"/>
      <c r="BA76" s="23"/>
      <c r="BB76" s="23"/>
      <c r="BC76" s="23"/>
      <c r="BD76" s="23"/>
      <c r="BE76" s="24"/>
      <c r="BF76" s="22"/>
      <c r="BG76" s="22"/>
      <c r="BH76" s="22"/>
      <c r="BI76" s="23"/>
      <c r="BJ76" s="23"/>
      <c r="BK76" s="23"/>
      <c r="BL76" s="23"/>
      <c r="BM76" s="23"/>
      <c r="BN76" s="23"/>
      <c r="BO76" s="23"/>
      <c r="BP76" s="24"/>
      <c r="BQ76" s="24"/>
      <c r="BR76" s="24"/>
      <c r="BS76" s="24"/>
      <c r="BT76" s="18"/>
      <c r="BU76" s="18"/>
      <c r="BV76" s="18"/>
      <c r="BW76" s="18"/>
    </row>
    <row r="77" spans="1:75" x14ac:dyDescent="0.2">
      <c r="A77" s="18"/>
      <c r="B77" s="18"/>
      <c r="C77" s="18"/>
      <c r="D77" s="19"/>
      <c r="E77" s="20"/>
      <c r="F77" s="21"/>
      <c r="G77" s="21"/>
      <c r="H77" s="18"/>
      <c r="I77" s="18"/>
      <c r="J77" s="18"/>
      <c r="K77" s="18"/>
      <c r="L77" s="22"/>
      <c r="M77" s="22"/>
      <c r="N77" s="22"/>
      <c r="O77" s="23"/>
      <c r="P77" s="23"/>
      <c r="Q77" s="23"/>
      <c r="R77" s="23"/>
      <c r="S77" s="23"/>
      <c r="T77" s="23"/>
      <c r="U77" s="23"/>
      <c r="V77" s="24"/>
      <c r="W77" s="24"/>
      <c r="X77" s="24"/>
      <c r="Y77" s="22"/>
      <c r="Z77" s="22"/>
      <c r="AA77" s="22"/>
      <c r="AB77" s="23"/>
      <c r="AC77" s="23"/>
      <c r="AD77" s="23"/>
      <c r="AE77" s="23"/>
      <c r="AF77" s="23"/>
      <c r="AG77" s="23"/>
      <c r="AH77" s="23"/>
      <c r="AI77" s="24"/>
      <c r="AJ77" s="22"/>
      <c r="AK77" s="22"/>
      <c r="AL77" s="22"/>
      <c r="AM77" s="23"/>
      <c r="AN77" s="23"/>
      <c r="AO77" s="23"/>
      <c r="AP77" s="23"/>
      <c r="AQ77" s="23"/>
      <c r="AR77" s="23"/>
      <c r="AS77" s="23"/>
      <c r="AT77" s="24"/>
      <c r="AU77" s="22"/>
      <c r="AV77" s="22"/>
      <c r="AW77" s="22"/>
      <c r="AX77" s="23"/>
      <c r="AY77" s="23"/>
      <c r="AZ77" s="23"/>
      <c r="BA77" s="23"/>
      <c r="BB77" s="23"/>
      <c r="BC77" s="23"/>
      <c r="BD77" s="23"/>
      <c r="BE77" s="24"/>
      <c r="BF77" s="22"/>
      <c r="BG77" s="22"/>
      <c r="BH77" s="22"/>
      <c r="BI77" s="23"/>
      <c r="BJ77" s="23"/>
      <c r="BK77" s="23"/>
      <c r="BL77" s="23"/>
      <c r="BM77" s="23"/>
      <c r="BN77" s="23"/>
      <c r="BO77" s="23"/>
      <c r="BP77" s="24"/>
      <c r="BQ77" s="24"/>
      <c r="BR77" s="24"/>
      <c r="BS77" s="24"/>
      <c r="BT77" s="18"/>
      <c r="BU77" s="18"/>
      <c r="BV77" s="18"/>
      <c r="BW77" s="18"/>
    </row>
    <row r="78" spans="1:75" x14ac:dyDescent="0.2">
      <c r="A78" s="18"/>
      <c r="B78" s="18"/>
      <c r="C78" s="18"/>
      <c r="D78" s="19"/>
      <c r="E78" s="20"/>
      <c r="F78" s="18"/>
      <c r="G78" s="21"/>
      <c r="H78" s="18"/>
      <c r="I78" s="18"/>
      <c r="J78" s="18"/>
      <c r="K78" s="18"/>
      <c r="L78" s="22"/>
      <c r="M78" s="22"/>
      <c r="N78" s="22"/>
      <c r="O78" s="23"/>
      <c r="P78" s="23"/>
      <c r="Q78" s="23"/>
      <c r="R78" s="23"/>
      <c r="S78" s="23"/>
      <c r="T78" s="23"/>
      <c r="U78" s="23"/>
      <c r="V78" s="24"/>
      <c r="W78" s="24"/>
      <c r="X78" s="24"/>
      <c r="Y78" s="22"/>
      <c r="Z78" s="22"/>
      <c r="AA78" s="22"/>
      <c r="AB78" s="23"/>
      <c r="AC78" s="23"/>
      <c r="AD78" s="23"/>
      <c r="AE78" s="23"/>
      <c r="AF78" s="23"/>
      <c r="AG78" s="23"/>
      <c r="AH78" s="23"/>
      <c r="AI78" s="24"/>
      <c r="AJ78" s="22"/>
      <c r="AK78" s="22"/>
      <c r="AL78" s="22"/>
      <c r="AM78" s="23"/>
      <c r="AN78" s="23"/>
      <c r="AO78" s="23"/>
      <c r="AP78" s="23"/>
      <c r="AQ78" s="23"/>
      <c r="AR78" s="23"/>
      <c r="AS78" s="23"/>
      <c r="AT78" s="24"/>
      <c r="AU78" s="22"/>
      <c r="AV78" s="22"/>
      <c r="AW78" s="22"/>
      <c r="AX78" s="23"/>
      <c r="AY78" s="23"/>
      <c r="AZ78" s="23"/>
      <c r="BA78" s="23"/>
      <c r="BB78" s="23"/>
      <c r="BC78" s="23"/>
      <c r="BD78" s="23"/>
      <c r="BE78" s="24"/>
      <c r="BF78" s="22"/>
      <c r="BG78" s="22"/>
      <c r="BH78" s="22"/>
      <c r="BI78" s="23"/>
      <c r="BJ78" s="23"/>
      <c r="BK78" s="23"/>
      <c r="BL78" s="23"/>
      <c r="BM78" s="23"/>
      <c r="BN78" s="23"/>
      <c r="BO78" s="23"/>
      <c r="BP78" s="24"/>
      <c r="BQ78" s="24"/>
      <c r="BR78" s="24"/>
      <c r="BS78" s="24"/>
      <c r="BT78" s="18"/>
      <c r="BU78" s="18"/>
      <c r="BV78" s="18"/>
      <c r="BW78" s="18"/>
    </row>
    <row r="79" spans="1:75" x14ac:dyDescent="0.2">
      <c r="A79" s="18"/>
      <c r="B79" s="18"/>
      <c r="C79" s="18"/>
      <c r="D79" s="27"/>
      <c r="E79" s="21"/>
      <c r="F79" s="18"/>
      <c r="G79" s="21"/>
      <c r="H79" s="18"/>
      <c r="I79" s="18"/>
      <c r="J79" s="18"/>
      <c r="K79" s="18"/>
      <c r="L79" s="22"/>
      <c r="M79" s="22"/>
      <c r="N79" s="22"/>
      <c r="O79" s="23"/>
      <c r="P79" s="23"/>
      <c r="Q79" s="23"/>
      <c r="R79" s="23"/>
      <c r="S79" s="23"/>
      <c r="T79" s="23"/>
      <c r="U79" s="23"/>
      <c r="V79" s="24"/>
      <c r="W79" s="24"/>
      <c r="X79" s="24"/>
      <c r="Y79" s="22"/>
      <c r="Z79" s="22"/>
      <c r="AA79" s="22"/>
      <c r="AB79" s="23"/>
      <c r="AC79" s="23"/>
      <c r="AD79" s="23"/>
      <c r="AE79" s="23"/>
      <c r="AF79" s="23"/>
      <c r="AG79" s="23"/>
      <c r="AH79" s="23"/>
      <c r="AI79" s="24"/>
      <c r="AJ79" s="22"/>
      <c r="AK79" s="22"/>
      <c r="AL79" s="22"/>
      <c r="AM79" s="23"/>
      <c r="AN79" s="23"/>
      <c r="AO79" s="23"/>
      <c r="AP79" s="23"/>
      <c r="AQ79" s="23"/>
      <c r="AR79" s="23"/>
      <c r="AS79" s="23"/>
      <c r="AT79" s="24"/>
      <c r="AU79" s="22"/>
      <c r="AV79" s="22"/>
      <c r="AW79" s="22"/>
      <c r="AX79" s="23"/>
      <c r="AY79" s="23"/>
      <c r="AZ79" s="23"/>
      <c r="BA79" s="23"/>
      <c r="BB79" s="23"/>
      <c r="BC79" s="23"/>
      <c r="BD79" s="23"/>
      <c r="BE79" s="24"/>
      <c r="BF79" s="22"/>
      <c r="BG79" s="22"/>
      <c r="BH79" s="22"/>
      <c r="BI79" s="23"/>
      <c r="BJ79" s="23"/>
      <c r="BK79" s="23"/>
      <c r="BL79" s="23"/>
      <c r="BM79" s="23"/>
      <c r="BN79" s="23"/>
      <c r="BO79" s="23"/>
      <c r="BP79" s="24"/>
      <c r="BQ79" s="24"/>
      <c r="BR79" s="24"/>
      <c r="BS79" s="24"/>
      <c r="BT79" s="18"/>
      <c r="BU79" s="18"/>
      <c r="BV79" s="18"/>
      <c r="BW79" s="18"/>
    </row>
    <row r="80" spans="1:75" x14ac:dyDescent="0.2">
      <c r="A80" s="18"/>
      <c r="B80" s="18"/>
      <c r="C80" s="18"/>
      <c r="D80" s="19"/>
      <c r="E80" s="19"/>
      <c r="F80" s="19"/>
      <c r="G80" s="19"/>
      <c r="H80" s="29"/>
      <c r="I80" s="29"/>
      <c r="J80" s="29"/>
      <c r="K80" s="29"/>
      <c r="L80" s="25"/>
      <c r="M80" s="25"/>
      <c r="N80" s="25"/>
      <c r="O80" s="30"/>
      <c r="P80" s="30"/>
      <c r="Q80" s="30"/>
      <c r="R80" s="30"/>
      <c r="S80" s="30"/>
      <c r="T80" s="30"/>
      <c r="U80" s="30"/>
      <c r="V80" s="31"/>
      <c r="W80" s="31"/>
      <c r="X80" s="31"/>
      <c r="Y80" s="25"/>
      <c r="Z80" s="25"/>
      <c r="AA80" s="25"/>
      <c r="AB80" s="30"/>
      <c r="AC80" s="30"/>
      <c r="AD80" s="30"/>
      <c r="AE80" s="30"/>
      <c r="AF80" s="30"/>
      <c r="AG80" s="30"/>
      <c r="AH80" s="30"/>
      <c r="AI80" s="31"/>
      <c r="AJ80" s="25"/>
      <c r="AK80" s="25"/>
      <c r="AL80" s="25"/>
      <c r="AM80" s="30"/>
      <c r="AN80" s="30"/>
      <c r="AO80" s="30"/>
      <c r="AP80" s="30"/>
      <c r="AQ80" s="30"/>
      <c r="AR80" s="30"/>
      <c r="AS80" s="30"/>
      <c r="AT80" s="31"/>
      <c r="AU80" s="25"/>
      <c r="AV80" s="25"/>
      <c r="AW80" s="25"/>
      <c r="AX80" s="30"/>
      <c r="AY80" s="30"/>
      <c r="AZ80" s="30"/>
      <c r="BA80" s="30"/>
      <c r="BB80" s="30"/>
      <c r="BC80" s="30"/>
      <c r="BD80" s="30"/>
      <c r="BE80" s="31"/>
      <c r="BF80" s="25"/>
      <c r="BG80" s="25"/>
      <c r="BH80" s="25"/>
      <c r="BI80" s="30"/>
      <c r="BJ80" s="30"/>
      <c r="BK80" s="30"/>
      <c r="BL80" s="30"/>
      <c r="BM80" s="30"/>
      <c r="BN80" s="30"/>
      <c r="BO80" s="30"/>
      <c r="BP80" s="31"/>
      <c r="BQ80" s="31"/>
      <c r="BR80" s="31"/>
      <c r="BS80" s="31"/>
      <c r="BT80" s="29"/>
      <c r="BU80" s="29"/>
      <c r="BV80" s="29"/>
      <c r="BW80" s="29"/>
    </row>
    <row r="81" spans="1:75" x14ac:dyDescent="0.2">
      <c r="A81" s="18"/>
      <c r="B81" s="18"/>
      <c r="C81" s="18"/>
      <c r="D81" s="27"/>
      <c r="E81" s="21"/>
      <c r="F81" s="21"/>
      <c r="G81" s="21"/>
      <c r="H81" s="18"/>
      <c r="I81" s="18"/>
      <c r="J81" s="18"/>
      <c r="K81" s="18"/>
      <c r="L81" s="22"/>
      <c r="M81" s="22"/>
      <c r="N81" s="22"/>
      <c r="O81" s="23"/>
      <c r="P81" s="23"/>
      <c r="Q81" s="23"/>
      <c r="R81" s="23"/>
      <c r="S81" s="23"/>
      <c r="T81" s="23"/>
      <c r="U81" s="23"/>
      <c r="V81" s="24"/>
      <c r="W81" s="24"/>
      <c r="X81" s="24"/>
      <c r="Y81" s="22"/>
      <c r="Z81" s="22"/>
      <c r="AA81" s="22"/>
      <c r="AB81" s="23"/>
      <c r="AC81" s="23"/>
      <c r="AD81" s="23"/>
      <c r="AE81" s="23"/>
      <c r="AF81" s="23"/>
      <c r="AG81" s="23"/>
      <c r="AH81" s="23"/>
      <c r="AI81" s="24"/>
      <c r="AJ81" s="22"/>
      <c r="AK81" s="22"/>
      <c r="AL81" s="22"/>
      <c r="AM81" s="23"/>
      <c r="AN81" s="23"/>
      <c r="AO81" s="23"/>
      <c r="AP81" s="23"/>
      <c r="AQ81" s="23"/>
      <c r="AR81" s="23"/>
      <c r="AS81" s="23"/>
      <c r="AT81" s="24"/>
      <c r="AU81" s="22"/>
      <c r="AV81" s="22"/>
      <c r="AW81" s="22"/>
      <c r="AX81" s="23"/>
      <c r="AY81" s="23"/>
      <c r="AZ81" s="23"/>
      <c r="BA81" s="23"/>
      <c r="BB81" s="23"/>
      <c r="BC81" s="23"/>
      <c r="BD81" s="23"/>
      <c r="BE81" s="24"/>
      <c r="BF81" s="22"/>
      <c r="BG81" s="22"/>
      <c r="BH81" s="22"/>
      <c r="BI81" s="23"/>
      <c r="BJ81" s="23"/>
      <c r="BK81" s="23"/>
      <c r="BL81" s="23"/>
      <c r="BM81" s="23"/>
      <c r="BN81" s="23"/>
      <c r="BO81" s="23"/>
      <c r="BP81" s="24"/>
      <c r="BQ81" s="24"/>
      <c r="BR81" s="24"/>
      <c r="BS81" s="24"/>
      <c r="BT81" s="18"/>
      <c r="BU81" s="18"/>
      <c r="BV81" s="18"/>
      <c r="BW81" s="18"/>
    </row>
    <row r="82" spans="1:75" x14ac:dyDescent="0.2">
      <c r="A82" s="18"/>
      <c r="B82" s="18"/>
      <c r="C82" s="18"/>
      <c r="D82" s="19"/>
      <c r="E82" s="21"/>
      <c r="F82" s="21"/>
      <c r="G82" s="21"/>
      <c r="H82" s="18"/>
      <c r="I82" s="18"/>
      <c r="J82" s="18"/>
      <c r="K82" s="18"/>
      <c r="L82" s="22"/>
      <c r="M82" s="22"/>
      <c r="N82" s="22"/>
      <c r="O82" s="23"/>
      <c r="P82" s="23"/>
      <c r="Q82" s="23"/>
      <c r="R82" s="23"/>
      <c r="S82" s="23"/>
      <c r="T82" s="23"/>
      <c r="U82" s="23"/>
      <c r="V82" s="24"/>
      <c r="W82" s="24"/>
      <c r="X82" s="24"/>
      <c r="Y82" s="22"/>
      <c r="Z82" s="22"/>
      <c r="AA82" s="22"/>
      <c r="AB82" s="23"/>
      <c r="AC82" s="23"/>
      <c r="AD82" s="23"/>
      <c r="AE82" s="23"/>
      <c r="AF82" s="23"/>
      <c r="AG82" s="23"/>
      <c r="AH82" s="23"/>
      <c r="AI82" s="24"/>
      <c r="AJ82" s="22"/>
      <c r="AK82" s="22"/>
      <c r="AL82" s="22"/>
      <c r="AM82" s="23"/>
      <c r="AN82" s="23"/>
      <c r="AO82" s="23"/>
      <c r="AP82" s="23"/>
      <c r="AQ82" s="23"/>
      <c r="AR82" s="23"/>
      <c r="AS82" s="23"/>
      <c r="AT82" s="24"/>
      <c r="AU82" s="22"/>
      <c r="AV82" s="22"/>
      <c r="AW82" s="22"/>
      <c r="AX82" s="23"/>
      <c r="AY82" s="23"/>
      <c r="AZ82" s="23"/>
      <c r="BA82" s="23"/>
      <c r="BB82" s="23"/>
      <c r="BC82" s="23"/>
      <c r="BD82" s="23"/>
      <c r="BE82" s="24"/>
      <c r="BF82" s="22"/>
      <c r="BG82" s="22"/>
      <c r="BH82" s="22"/>
      <c r="BI82" s="23"/>
      <c r="BJ82" s="23"/>
      <c r="BK82" s="23"/>
      <c r="BL82" s="23"/>
      <c r="BM82" s="23"/>
      <c r="BN82" s="23"/>
      <c r="BO82" s="23"/>
      <c r="BP82" s="24"/>
      <c r="BQ82" s="24"/>
      <c r="BR82" s="24"/>
      <c r="BS82" s="24"/>
      <c r="BT82" s="18"/>
      <c r="BU82" s="18"/>
      <c r="BV82" s="18"/>
      <c r="BW82" s="18"/>
    </row>
    <row r="83" spans="1:75" x14ac:dyDescent="0.2">
      <c r="A83" s="18"/>
      <c r="B83" s="18"/>
      <c r="C83" s="18"/>
      <c r="D83" s="27"/>
      <c r="E83" s="21"/>
      <c r="F83" s="18"/>
      <c r="G83" s="21"/>
      <c r="H83" s="18"/>
      <c r="I83" s="18"/>
      <c r="J83" s="18"/>
      <c r="K83" s="18"/>
      <c r="L83" s="22"/>
      <c r="M83" s="22"/>
      <c r="N83" s="22"/>
      <c r="O83" s="23"/>
      <c r="P83" s="23"/>
      <c r="Q83" s="23"/>
      <c r="R83" s="23"/>
      <c r="S83" s="23"/>
      <c r="T83" s="23"/>
      <c r="U83" s="23"/>
      <c r="V83" s="24"/>
      <c r="W83" s="24"/>
      <c r="X83" s="24"/>
      <c r="Y83" s="22"/>
      <c r="Z83" s="22"/>
      <c r="AA83" s="22"/>
      <c r="AB83" s="23"/>
      <c r="AC83" s="23"/>
      <c r="AD83" s="23"/>
      <c r="AE83" s="23"/>
      <c r="AF83" s="23"/>
      <c r="AG83" s="23"/>
      <c r="AH83" s="23"/>
      <c r="AI83" s="24"/>
      <c r="AJ83" s="22"/>
      <c r="AK83" s="22"/>
      <c r="AL83" s="22"/>
      <c r="AM83" s="23"/>
      <c r="AN83" s="23"/>
      <c r="AO83" s="23"/>
      <c r="AP83" s="23"/>
      <c r="AQ83" s="23"/>
      <c r="AR83" s="23"/>
      <c r="AS83" s="23"/>
      <c r="AT83" s="24"/>
      <c r="AU83" s="22"/>
      <c r="AV83" s="22"/>
      <c r="AW83" s="22"/>
      <c r="AX83" s="23"/>
      <c r="AY83" s="23"/>
      <c r="AZ83" s="23"/>
      <c r="BA83" s="23"/>
      <c r="BB83" s="23"/>
      <c r="BC83" s="23"/>
      <c r="BD83" s="23"/>
      <c r="BE83" s="24"/>
      <c r="BF83" s="22"/>
      <c r="BG83" s="22"/>
      <c r="BH83" s="22"/>
      <c r="BI83" s="23"/>
      <c r="BJ83" s="23"/>
      <c r="BK83" s="23"/>
      <c r="BL83" s="23"/>
      <c r="BM83" s="23"/>
      <c r="BN83" s="23"/>
      <c r="BO83" s="23"/>
      <c r="BP83" s="24"/>
      <c r="BQ83" s="24"/>
      <c r="BR83" s="24"/>
      <c r="BS83" s="24"/>
      <c r="BT83" s="18"/>
      <c r="BU83" s="18"/>
      <c r="BV83" s="18"/>
      <c r="BW83" s="18"/>
    </row>
    <row r="84" spans="1:75" x14ac:dyDescent="0.2">
      <c r="A84" s="18"/>
      <c r="B84" s="18"/>
      <c r="C84" s="18"/>
      <c r="D84" s="27"/>
      <c r="E84" s="21"/>
      <c r="F84" s="21"/>
      <c r="G84" s="21"/>
      <c r="H84" s="18"/>
      <c r="I84" s="18"/>
      <c r="J84" s="18"/>
      <c r="K84" s="18"/>
      <c r="L84" s="22"/>
      <c r="M84" s="22"/>
      <c r="N84" s="22"/>
      <c r="O84" s="23"/>
      <c r="P84" s="23"/>
      <c r="Q84" s="23"/>
      <c r="R84" s="23"/>
      <c r="S84" s="23"/>
      <c r="T84" s="23"/>
      <c r="U84" s="23"/>
      <c r="V84" s="24"/>
      <c r="W84" s="24"/>
      <c r="X84" s="24"/>
      <c r="Y84" s="22"/>
      <c r="Z84" s="22"/>
      <c r="AA84" s="22"/>
      <c r="AB84" s="23"/>
      <c r="AC84" s="23"/>
      <c r="AD84" s="23"/>
      <c r="AE84" s="23"/>
      <c r="AF84" s="23"/>
      <c r="AG84" s="23"/>
      <c r="AH84" s="23"/>
      <c r="AI84" s="24"/>
      <c r="AJ84" s="22"/>
      <c r="AK84" s="22"/>
      <c r="AL84" s="22"/>
      <c r="AM84" s="23"/>
      <c r="AN84" s="23"/>
      <c r="AO84" s="23"/>
      <c r="AP84" s="23"/>
      <c r="AQ84" s="23"/>
      <c r="AR84" s="23"/>
      <c r="AS84" s="23"/>
      <c r="AT84" s="24"/>
      <c r="AU84" s="22"/>
      <c r="AV84" s="22"/>
      <c r="AW84" s="22"/>
      <c r="AX84" s="23"/>
      <c r="AY84" s="23"/>
      <c r="AZ84" s="23"/>
      <c r="BA84" s="23"/>
      <c r="BB84" s="23"/>
      <c r="BC84" s="23"/>
      <c r="BD84" s="23"/>
      <c r="BE84" s="24"/>
      <c r="BF84" s="22"/>
      <c r="BG84" s="22"/>
      <c r="BH84" s="22"/>
      <c r="BI84" s="23"/>
      <c r="BJ84" s="23"/>
      <c r="BK84" s="23"/>
      <c r="BL84" s="23"/>
      <c r="BM84" s="23"/>
      <c r="BN84" s="23"/>
      <c r="BO84" s="23"/>
      <c r="BP84" s="24"/>
      <c r="BQ84" s="24"/>
      <c r="BR84" s="24"/>
      <c r="BS84" s="24"/>
      <c r="BT84" s="18"/>
      <c r="BU84" s="18"/>
      <c r="BV84" s="18"/>
      <c r="BW84" s="18"/>
    </row>
    <row r="85" spans="1:75" x14ac:dyDescent="0.2">
      <c r="A85" s="18"/>
      <c r="B85" s="18"/>
      <c r="C85" s="18"/>
      <c r="D85" s="27"/>
      <c r="E85" s="21"/>
      <c r="F85" s="18"/>
      <c r="G85" s="21"/>
      <c r="H85" s="18"/>
      <c r="I85" s="18"/>
      <c r="J85" s="18"/>
      <c r="K85" s="18"/>
      <c r="L85" s="22"/>
      <c r="M85" s="22"/>
      <c r="N85" s="22"/>
      <c r="O85" s="23"/>
      <c r="P85" s="23"/>
      <c r="Q85" s="23"/>
      <c r="R85" s="23"/>
      <c r="S85" s="23"/>
      <c r="T85" s="23"/>
      <c r="U85" s="23"/>
      <c r="V85" s="24"/>
      <c r="W85" s="24"/>
      <c r="X85" s="24"/>
      <c r="Y85" s="22"/>
      <c r="Z85" s="22"/>
      <c r="AA85" s="22"/>
      <c r="AB85" s="23"/>
      <c r="AC85" s="23"/>
      <c r="AD85" s="23"/>
      <c r="AE85" s="23"/>
      <c r="AF85" s="23"/>
      <c r="AG85" s="23"/>
      <c r="AH85" s="23"/>
      <c r="AI85" s="24"/>
      <c r="AJ85" s="22"/>
      <c r="AK85" s="22"/>
      <c r="AL85" s="22"/>
      <c r="AM85" s="23"/>
      <c r="AN85" s="23"/>
      <c r="AO85" s="23"/>
      <c r="AP85" s="23"/>
      <c r="AQ85" s="23"/>
      <c r="AR85" s="23"/>
      <c r="AS85" s="23"/>
      <c r="AT85" s="24"/>
      <c r="AU85" s="22"/>
      <c r="AV85" s="22"/>
      <c r="AW85" s="22"/>
      <c r="AX85" s="23"/>
      <c r="AY85" s="23"/>
      <c r="AZ85" s="23"/>
      <c r="BA85" s="23"/>
      <c r="BB85" s="23"/>
      <c r="BC85" s="23"/>
      <c r="BD85" s="23"/>
      <c r="BE85" s="24"/>
      <c r="BF85" s="22"/>
      <c r="BG85" s="22"/>
      <c r="BH85" s="22"/>
      <c r="BI85" s="23"/>
      <c r="BJ85" s="23"/>
      <c r="BK85" s="23"/>
      <c r="BL85" s="23"/>
      <c r="BM85" s="23"/>
      <c r="BN85" s="23"/>
      <c r="BO85" s="23"/>
      <c r="BP85" s="24"/>
      <c r="BQ85" s="24"/>
      <c r="BR85" s="24"/>
      <c r="BS85" s="24"/>
      <c r="BT85" s="18"/>
      <c r="BU85" s="18"/>
      <c r="BV85" s="18"/>
      <c r="BW85" s="18"/>
    </row>
    <row r="86" spans="1:75" x14ac:dyDescent="0.2">
      <c r="A86" s="18"/>
      <c r="B86" s="18"/>
      <c r="C86" s="18"/>
      <c r="D86" s="32"/>
      <c r="E86" s="26"/>
      <c r="F86" s="18"/>
      <c r="G86" s="26"/>
      <c r="H86" s="18"/>
      <c r="I86" s="18"/>
      <c r="J86" s="18"/>
      <c r="K86" s="18"/>
      <c r="L86" s="22"/>
      <c r="M86" s="22"/>
      <c r="N86" s="22"/>
      <c r="O86" s="23"/>
      <c r="P86" s="23"/>
      <c r="Q86" s="23"/>
      <c r="R86" s="23"/>
      <c r="S86" s="23"/>
      <c r="T86" s="23"/>
      <c r="U86" s="23"/>
      <c r="V86" s="24"/>
      <c r="W86" s="24"/>
      <c r="X86" s="24"/>
      <c r="Y86" s="22"/>
      <c r="Z86" s="22"/>
      <c r="AA86" s="22"/>
      <c r="AB86" s="23"/>
      <c r="AC86" s="23"/>
      <c r="AD86" s="23"/>
      <c r="AE86" s="23"/>
      <c r="AF86" s="23"/>
      <c r="AG86" s="23"/>
      <c r="AH86" s="23"/>
      <c r="AI86" s="24"/>
      <c r="AJ86" s="22"/>
      <c r="AK86" s="22"/>
      <c r="AL86" s="22"/>
      <c r="AM86" s="23"/>
      <c r="AN86" s="23"/>
      <c r="AO86" s="23"/>
      <c r="AP86" s="23"/>
      <c r="AQ86" s="23"/>
      <c r="AR86" s="23"/>
      <c r="AS86" s="23"/>
      <c r="AT86" s="24"/>
      <c r="AU86" s="22"/>
      <c r="AV86" s="22"/>
      <c r="AW86" s="22"/>
      <c r="AX86" s="23"/>
      <c r="AY86" s="23"/>
      <c r="AZ86" s="23"/>
      <c r="BA86" s="23"/>
      <c r="BB86" s="23"/>
      <c r="BC86" s="23"/>
      <c r="BD86" s="23"/>
      <c r="BE86" s="24"/>
      <c r="BF86" s="22"/>
      <c r="BG86" s="22"/>
      <c r="BH86" s="22"/>
      <c r="BI86" s="23"/>
      <c r="BJ86" s="23"/>
      <c r="BK86" s="23"/>
      <c r="BL86" s="23"/>
      <c r="BM86" s="23"/>
      <c r="BN86" s="23"/>
      <c r="BO86" s="23"/>
      <c r="BP86" s="24"/>
      <c r="BQ86" s="24"/>
      <c r="BR86" s="24"/>
      <c r="BS86" s="24"/>
      <c r="BT86" s="18"/>
      <c r="BU86" s="18"/>
      <c r="BV86" s="18"/>
      <c r="BW86" s="18"/>
    </row>
    <row r="87" spans="1:75" x14ac:dyDescent="0.2">
      <c r="A87" s="18"/>
      <c r="B87" s="18"/>
      <c r="C87" s="18"/>
      <c r="D87" s="32"/>
      <c r="E87" s="21"/>
      <c r="F87" s="18"/>
      <c r="G87" s="21"/>
      <c r="H87" s="18"/>
      <c r="I87" s="18"/>
      <c r="J87" s="18"/>
      <c r="K87" s="18"/>
      <c r="L87" s="22"/>
      <c r="M87" s="22"/>
      <c r="N87" s="22"/>
      <c r="O87" s="23"/>
      <c r="P87" s="23"/>
      <c r="Q87" s="23"/>
      <c r="R87" s="23"/>
      <c r="S87" s="23"/>
      <c r="T87" s="23"/>
      <c r="U87" s="23"/>
      <c r="V87" s="24"/>
      <c r="W87" s="24"/>
      <c r="X87" s="24"/>
      <c r="Y87" s="22"/>
      <c r="Z87" s="22"/>
      <c r="AA87" s="22"/>
      <c r="AB87" s="23"/>
      <c r="AC87" s="23"/>
      <c r="AD87" s="23"/>
      <c r="AE87" s="23"/>
      <c r="AF87" s="23"/>
      <c r="AG87" s="23"/>
      <c r="AH87" s="23"/>
      <c r="AI87" s="24"/>
      <c r="AJ87" s="22"/>
      <c r="AK87" s="22"/>
      <c r="AL87" s="22"/>
      <c r="AM87" s="23"/>
      <c r="AN87" s="23"/>
      <c r="AO87" s="23"/>
      <c r="AP87" s="23"/>
      <c r="AQ87" s="23"/>
      <c r="AR87" s="23"/>
      <c r="AS87" s="23"/>
      <c r="AT87" s="24"/>
      <c r="AU87" s="22"/>
      <c r="AV87" s="22"/>
      <c r="AW87" s="22"/>
      <c r="AX87" s="23"/>
      <c r="AY87" s="23"/>
      <c r="AZ87" s="23"/>
      <c r="BA87" s="23"/>
      <c r="BB87" s="23"/>
      <c r="BC87" s="23"/>
      <c r="BD87" s="23"/>
      <c r="BE87" s="24"/>
      <c r="BF87" s="22"/>
      <c r="BG87" s="22"/>
      <c r="BH87" s="22"/>
      <c r="BI87" s="23"/>
      <c r="BJ87" s="23"/>
      <c r="BK87" s="23"/>
      <c r="BL87" s="23"/>
      <c r="BM87" s="23"/>
      <c r="BN87" s="23"/>
      <c r="BO87" s="23"/>
      <c r="BP87" s="24"/>
      <c r="BQ87" s="24"/>
      <c r="BR87" s="24"/>
      <c r="BS87" s="24"/>
      <c r="BT87" s="18"/>
      <c r="BU87" s="18"/>
      <c r="BV87" s="18"/>
      <c r="BW87" s="18"/>
    </row>
    <row r="88" spans="1:75" x14ac:dyDescent="0.2">
      <c r="A88" s="18"/>
      <c r="B88" s="18"/>
      <c r="C88" s="18"/>
      <c r="D88" s="19"/>
      <c r="E88" s="20"/>
      <c r="F88" s="18"/>
      <c r="G88" s="21"/>
      <c r="H88" s="18"/>
      <c r="I88" s="18"/>
      <c r="J88" s="18"/>
      <c r="K88" s="18"/>
      <c r="L88" s="22"/>
      <c r="M88" s="22"/>
      <c r="N88" s="22"/>
      <c r="O88" s="23"/>
      <c r="P88" s="23"/>
      <c r="Q88" s="23"/>
      <c r="R88" s="23"/>
      <c r="S88" s="23"/>
      <c r="T88" s="23"/>
      <c r="U88" s="23"/>
      <c r="V88" s="24"/>
      <c r="W88" s="24"/>
      <c r="X88" s="24"/>
      <c r="Y88" s="22"/>
      <c r="Z88" s="22"/>
      <c r="AA88" s="22"/>
      <c r="AB88" s="23"/>
      <c r="AC88" s="23"/>
      <c r="AD88" s="23"/>
      <c r="AE88" s="23"/>
      <c r="AF88" s="23"/>
      <c r="AG88" s="23"/>
      <c r="AH88" s="23"/>
      <c r="AI88" s="24"/>
      <c r="AJ88" s="22"/>
      <c r="AK88" s="22"/>
      <c r="AL88" s="22"/>
      <c r="AM88" s="23"/>
      <c r="AN88" s="23"/>
      <c r="AO88" s="23"/>
      <c r="AP88" s="23"/>
      <c r="AQ88" s="23"/>
      <c r="AR88" s="23"/>
      <c r="AS88" s="23"/>
      <c r="AT88" s="24"/>
      <c r="AU88" s="22"/>
      <c r="AV88" s="22"/>
      <c r="AW88" s="22"/>
      <c r="AX88" s="23"/>
      <c r="AY88" s="23"/>
      <c r="AZ88" s="23"/>
      <c r="BA88" s="23"/>
      <c r="BB88" s="23"/>
      <c r="BC88" s="23"/>
      <c r="BD88" s="23"/>
      <c r="BE88" s="24"/>
      <c r="BF88" s="22"/>
      <c r="BG88" s="22"/>
      <c r="BH88" s="22"/>
      <c r="BI88" s="23"/>
      <c r="BJ88" s="23"/>
      <c r="BK88" s="23"/>
      <c r="BL88" s="23"/>
      <c r="BM88" s="23"/>
      <c r="BN88" s="23"/>
      <c r="BO88" s="23"/>
      <c r="BP88" s="24"/>
      <c r="BQ88" s="24"/>
      <c r="BR88" s="24"/>
      <c r="BS88" s="24"/>
      <c r="BT88" s="18"/>
      <c r="BU88" s="18"/>
      <c r="BV88" s="18"/>
      <c r="BW88" s="18"/>
    </row>
    <row r="89" spans="1:75" x14ac:dyDescent="0.2">
      <c r="A89" s="18"/>
      <c r="B89" s="33"/>
      <c r="C89" s="33"/>
      <c r="D89" s="34"/>
      <c r="E89" s="20"/>
      <c r="F89" s="21"/>
      <c r="G89" s="21"/>
      <c r="H89" s="18"/>
      <c r="I89" s="18"/>
      <c r="J89" s="18"/>
      <c r="K89" s="18"/>
      <c r="L89" s="22"/>
      <c r="M89" s="22"/>
      <c r="N89" s="22"/>
      <c r="O89" s="23"/>
      <c r="P89" s="23"/>
      <c r="Q89" s="23"/>
      <c r="R89" s="23"/>
      <c r="S89" s="23"/>
      <c r="T89" s="28"/>
      <c r="U89" s="28"/>
      <c r="V89" s="24"/>
      <c r="W89" s="24"/>
      <c r="X89" s="24"/>
      <c r="Y89" s="22"/>
      <c r="Z89" s="22"/>
      <c r="AA89" s="22"/>
      <c r="AB89" s="23"/>
      <c r="AC89" s="23"/>
      <c r="AD89" s="23"/>
      <c r="AE89" s="23"/>
      <c r="AF89" s="23"/>
      <c r="AG89" s="28"/>
      <c r="AH89" s="28"/>
      <c r="AI89" s="24"/>
      <c r="AJ89" s="22"/>
      <c r="AK89" s="22"/>
      <c r="AL89" s="22"/>
      <c r="AM89" s="23"/>
      <c r="AN89" s="23"/>
      <c r="AO89" s="23"/>
      <c r="AP89" s="23"/>
      <c r="AQ89" s="23"/>
      <c r="AR89" s="28"/>
      <c r="AS89" s="28"/>
      <c r="AT89" s="24"/>
      <c r="AU89" s="22"/>
      <c r="AV89" s="22"/>
      <c r="AW89" s="22"/>
      <c r="AX89" s="23"/>
      <c r="AY89" s="23"/>
      <c r="AZ89" s="23"/>
      <c r="BA89" s="23"/>
      <c r="BB89" s="23"/>
      <c r="BC89" s="28"/>
      <c r="BD89" s="28"/>
      <c r="BE89" s="24"/>
      <c r="BF89" s="22"/>
      <c r="BG89" s="22"/>
      <c r="BH89" s="22"/>
      <c r="BI89" s="23"/>
      <c r="BJ89" s="23"/>
      <c r="BK89" s="23"/>
      <c r="BL89" s="23"/>
      <c r="BM89" s="23"/>
      <c r="BN89" s="28"/>
      <c r="BO89" s="28"/>
      <c r="BP89" s="24"/>
      <c r="BQ89" s="24"/>
      <c r="BR89" s="24"/>
      <c r="BS89" s="24"/>
      <c r="BT89" s="18"/>
      <c r="BU89" s="18"/>
      <c r="BV89" s="18"/>
      <c r="BW89" s="18"/>
    </row>
    <row r="94" spans="1:75" x14ac:dyDescent="0.2">
      <c r="A94" s="18"/>
      <c r="B94" s="35"/>
      <c r="C94" s="35"/>
      <c r="D94" s="27"/>
      <c r="E94" s="20"/>
      <c r="F94" s="21"/>
      <c r="G94" s="21"/>
      <c r="H94" s="18"/>
      <c r="I94" s="18"/>
      <c r="J94" s="18"/>
      <c r="K94" s="18"/>
      <c r="L94" s="22"/>
      <c r="M94" s="22"/>
      <c r="N94" s="22"/>
      <c r="O94" s="23"/>
      <c r="P94" s="23"/>
      <c r="Q94" s="23"/>
      <c r="R94" s="23"/>
      <c r="S94" s="23"/>
      <c r="T94" s="28"/>
      <c r="U94" s="28"/>
      <c r="V94" s="24"/>
      <c r="W94" s="24"/>
      <c r="X94" s="24"/>
      <c r="Y94" s="22"/>
      <c r="Z94" s="22"/>
      <c r="AA94" s="22"/>
      <c r="AB94" s="23"/>
      <c r="AC94" s="23"/>
      <c r="AD94" s="23"/>
      <c r="AE94" s="23"/>
      <c r="AF94" s="23"/>
      <c r="AG94" s="28"/>
      <c r="AH94" s="28"/>
      <c r="AI94" s="24"/>
      <c r="AJ94" s="22"/>
      <c r="AK94" s="22"/>
      <c r="AL94" s="22"/>
      <c r="AM94" s="23"/>
      <c r="AN94" s="23"/>
      <c r="AO94" s="23"/>
      <c r="AP94" s="23"/>
      <c r="AQ94" s="23"/>
      <c r="AR94" s="28"/>
      <c r="AS94" s="28"/>
      <c r="AT94" s="24"/>
      <c r="AU94" s="22"/>
      <c r="AV94" s="22"/>
      <c r="AW94" s="22"/>
      <c r="AX94" s="23"/>
      <c r="AY94" s="23"/>
      <c r="AZ94" s="23"/>
      <c r="BA94" s="23"/>
      <c r="BB94" s="23"/>
      <c r="BC94" s="28"/>
      <c r="BD94" s="28"/>
      <c r="BE94" s="24"/>
      <c r="BF94" s="22"/>
      <c r="BG94" s="22"/>
      <c r="BH94" s="22"/>
      <c r="BI94" s="23"/>
      <c r="BJ94" s="23"/>
      <c r="BK94" s="23"/>
      <c r="BL94" s="23"/>
      <c r="BM94" s="23"/>
      <c r="BN94" s="28"/>
      <c r="BO94" s="28"/>
      <c r="BP94" s="24"/>
      <c r="BQ94" s="24"/>
      <c r="BR94" s="24"/>
      <c r="BS94" s="24"/>
      <c r="BT94" s="18"/>
      <c r="BU94" s="18"/>
      <c r="BV94" s="18"/>
      <c r="BW94" s="18"/>
    </row>
  </sheetData>
  <mergeCells count="852">
    <mergeCell ref="D7:G7"/>
    <mergeCell ref="D8:G8"/>
    <mergeCell ref="D9:G9"/>
    <mergeCell ref="V10:BE10"/>
    <mergeCell ref="V11:BE11"/>
    <mergeCell ref="V13:BE13"/>
    <mergeCell ref="D1:G1"/>
    <mergeCell ref="D2:G2"/>
    <mergeCell ref="D3:G3"/>
    <mergeCell ref="D4:G4"/>
    <mergeCell ref="D5:G5"/>
    <mergeCell ref="D6:G6"/>
    <mergeCell ref="A22:A26"/>
    <mergeCell ref="B22:B26"/>
    <mergeCell ref="C22:C26"/>
    <mergeCell ref="D22:D26"/>
    <mergeCell ref="E22:G24"/>
    <mergeCell ref="H22:K23"/>
    <mergeCell ref="J25:J26"/>
    <mergeCell ref="K25:K26"/>
    <mergeCell ref="V14:BE14"/>
    <mergeCell ref="A15:BE15"/>
    <mergeCell ref="V16:BE16"/>
    <mergeCell ref="V17:BE17"/>
    <mergeCell ref="V19:BE19"/>
    <mergeCell ref="V20:BE20"/>
    <mergeCell ref="L22:X22"/>
    <mergeCell ref="Y22:AI22"/>
    <mergeCell ref="AJ22:AT22"/>
    <mergeCell ref="AU22:BE22"/>
    <mergeCell ref="H24:I24"/>
    <mergeCell ref="J24:K24"/>
    <mergeCell ref="L24:L26"/>
    <mergeCell ref="M24:M26"/>
    <mergeCell ref="N24:N26"/>
    <mergeCell ref="O24:O26"/>
    <mergeCell ref="BF22:BS22"/>
    <mergeCell ref="BT22:BW23"/>
    <mergeCell ref="L23:V23"/>
    <mergeCell ref="W23:X23"/>
    <mergeCell ref="Y23:AI23"/>
    <mergeCell ref="AJ23:AT23"/>
    <mergeCell ref="AU23:BE23"/>
    <mergeCell ref="BF23:BP23"/>
    <mergeCell ref="BQ23:BS23"/>
    <mergeCell ref="P24:P26"/>
    <mergeCell ref="W24:W26"/>
    <mergeCell ref="X24:X26"/>
    <mergeCell ref="Y24:Y26"/>
    <mergeCell ref="Z24:Z26"/>
    <mergeCell ref="AA24:AA26"/>
    <mergeCell ref="AB24:AB26"/>
    <mergeCell ref="Q24:Q26"/>
    <mergeCell ref="R24:R26"/>
    <mergeCell ref="S24:S26"/>
    <mergeCell ref="T24:T26"/>
    <mergeCell ref="U24:U26"/>
    <mergeCell ref="V24:V26"/>
    <mergeCell ref="AK24:AK26"/>
    <mergeCell ref="AL24:AL26"/>
    <mergeCell ref="AM24:AM26"/>
    <mergeCell ref="AN24:AN26"/>
    <mergeCell ref="AC24:AC26"/>
    <mergeCell ref="AD24:AD26"/>
    <mergeCell ref="AE24:AE26"/>
    <mergeCell ref="AF24:AF26"/>
    <mergeCell ref="AG24:AG26"/>
    <mergeCell ref="AH24:AH26"/>
    <mergeCell ref="BV24:BV26"/>
    <mergeCell ref="BW24:BW26"/>
    <mergeCell ref="E25:E26"/>
    <mergeCell ref="F25:F26"/>
    <mergeCell ref="G25:G26"/>
    <mergeCell ref="H25:H26"/>
    <mergeCell ref="I25:I26"/>
    <mergeCell ref="BM24:BM26"/>
    <mergeCell ref="BN24:BN26"/>
    <mergeCell ref="BO24:BO26"/>
    <mergeCell ref="BP24:BP26"/>
    <mergeCell ref="BQ24:BQ26"/>
    <mergeCell ref="BR24:BR26"/>
    <mergeCell ref="BG24:BG26"/>
    <mergeCell ref="BH24:BH26"/>
    <mergeCell ref="BI24:BI26"/>
    <mergeCell ref="BJ24:BJ26"/>
    <mergeCell ref="BK24:BK26"/>
    <mergeCell ref="BL24:BL26"/>
    <mergeCell ref="BA24:BA26"/>
    <mergeCell ref="BB24:BB26"/>
    <mergeCell ref="BC24:BC26"/>
    <mergeCell ref="BD24:BD26"/>
    <mergeCell ref="BE24:BE26"/>
    <mergeCell ref="B28:K28"/>
    <mergeCell ref="B29:K29"/>
    <mergeCell ref="B30:X30"/>
    <mergeCell ref="Y30:AI30"/>
    <mergeCell ref="AJ30:AT30"/>
    <mergeCell ref="AU30:BE30"/>
    <mergeCell ref="BS24:BS26"/>
    <mergeCell ref="BT24:BT26"/>
    <mergeCell ref="BU24:BU26"/>
    <mergeCell ref="BF24:BF26"/>
    <mergeCell ref="AU24:AU26"/>
    <mergeCell ref="AV24:AV26"/>
    <mergeCell ref="AW24:AW26"/>
    <mergeCell ref="AX24:AX26"/>
    <mergeCell ref="AY24:AY26"/>
    <mergeCell ref="AZ24:AZ26"/>
    <mergeCell ref="AO24:AO26"/>
    <mergeCell ref="AP24:AP26"/>
    <mergeCell ref="AQ24:AQ26"/>
    <mergeCell ref="AR24:AR26"/>
    <mergeCell ref="AS24:AS26"/>
    <mergeCell ref="AT24:AT26"/>
    <mergeCell ref="AI24:AI26"/>
    <mergeCell ref="AJ24:AJ26"/>
    <mergeCell ref="J31:J33"/>
    <mergeCell ref="K31:K33"/>
    <mergeCell ref="L31:L33"/>
    <mergeCell ref="M31:M33"/>
    <mergeCell ref="N31:N33"/>
    <mergeCell ref="O31:O33"/>
    <mergeCell ref="BF30:BS30"/>
    <mergeCell ref="A31:A54"/>
    <mergeCell ref="B31:B33"/>
    <mergeCell ref="C31:C33"/>
    <mergeCell ref="D31:D33"/>
    <mergeCell ref="E31:E33"/>
    <mergeCell ref="F31:F33"/>
    <mergeCell ref="G31:G33"/>
    <mergeCell ref="H31:H33"/>
    <mergeCell ref="I31:I33"/>
    <mergeCell ref="V31:V33"/>
    <mergeCell ref="W31:W33"/>
    <mergeCell ref="X31:X33"/>
    <mergeCell ref="Y31:Y33"/>
    <mergeCell ref="Z31:Z33"/>
    <mergeCell ref="AA31:AA33"/>
    <mergeCell ref="P31:P33"/>
    <mergeCell ref="Q31:Q33"/>
    <mergeCell ref="R31:R33"/>
    <mergeCell ref="S31:S33"/>
    <mergeCell ref="T31:T33"/>
    <mergeCell ref="U31:U33"/>
    <mergeCell ref="AH31:AH33"/>
    <mergeCell ref="AI31:AI33"/>
    <mergeCell ref="AJ31:AJ33"/>
    <mergeCell ref="AK31:AK33"/>
    <mergeCell ref="AL31:AL33"/>
    <mergeCell ref="AM31:AM33"/>
    <mergeCell ref="AB31:AB33"/>
    <mergeCell ref="AC31:AC33"/>
    <mergeCell ref="AD31:AD33"/>
    <mergeCell ref="AE31:AE33"/>
    <mergeCell ref="AF31:AF33"/>
    <mergeCell ref="AG31:AG33"/>
    <mergeCell ref="AT31:AT33"/>
    <mergeCell ref="AU31:AU33"/>
    <mergeCell ref="AV31:AV33"/>
    <mergeCell ref="AW31:AW33"/>
    <mergeCell ref="AX31:AX33"/>
    <mergeCell ref="AY31:AY33"/>
    <mergeCell ref="AN31:AN33"/>
    <mergeCell ref="AO31:AO33"/>
    <mergeCell ref="AP31:AP33"/>
    <mergeCell ref="AQ31:AQ33"/>
    <mergeCell ref="AR31:AR33"/>
    <mergeCell ref="AS31:AS33"/>
    <mergeCell ref="BF31:BF33"/>
    <mergeCell ref="BG31:BG33"/>
    <mergeCell ref="BH31:BH33"/>
    <mergeCell ref="BI31:BI33"/>
    <mergeCell ref="BJ31:BJ33"/>
    <mergeCell ref="BK31:BK33"/>
    <mergeCell ref="AZ31:AZ33"/>
    <mergeCell ref="BA31:BA33"/>
    <mergeCell ref="BB31:BB33"/>
    <mergeCell ref="BC31:BC33"/>
    <mergeCell ref="BD31:BD33"/>
    <mergeCell ref="BE31:BE33"/>
    <mergeCell ref="BR31:BR33"/>
    <mergeCell ref="BS31:BS33"/>
    <mergeCell ref="BT31:BT33"/>
    <mergeCell ref="BU31:BU33"/>
    <mergeCell ref="BV31:BV33"/>
    <mergeCell ref="BW31:BW33"/>
    <mergeCell ref="BL31:BL33"/>
    <mergeCell ref="BM31:BM33"/>
    <mergeCell ref="BN31:BN33"/>
    <mergeCell ref="BO31:BO33"/>
    <mergeCell ref="BP31:BP33"/>
    <mergeCell ref="BQ31:BQ33"/>
    <mergeCell ref="K34:K36"/>
    <mergeCell ref="L34:L36"/>
    <mergeCell ref="M34:M36"/>
    <mergeCell ref="N34:N36"/>
    <mergeCell ref="O34:O36"/>
    <mergeCell ref="P34:P36"/>
    <mergeCell ref="B34:B36"/>
    <mergeCell ref="C34:C36"/>
    <mergeCell ref="D34:D36"/>
    <mergeCell ref="H34:H36"/>
    <mergeCell ref="I34:I36"/>
    <mergeCell ref="J34:J36"/>
    <mergeCell ref="W34:W36"/>
    <mergeCell ref="X34:X36"/>
    <mergeCell ref="Y34:Y36"/>
    <mergeCell ref="Z34:Z36"/>
    <mergeCell ref="AA34:AA36"/>
    <mergeCell ref="AB34:AB36"/>
    <mergeCell ref="Q34:Q36"/>
    <mergeCell ref="R34:R36"/>
    <mergeCell ref="S34:S36"/>
    <mergeCell ref="T34:T36"/>
    <mergeCell ref="U34:U36"/>
    <mergeCell ref="V34:V36"/>
    <mergeCell ref="AK34:AK36"/>
    <mergeCell ref="AL34:AL36"/>
    <mergeCell ref="AM34:AM36"/>
    <mergeCell ref="AN34:AN36"/>
    <mergeCell ref="AC34:AC36"/>
    <mergeCell ref="AD34:AD36"/>
    <mergeCell ref="AE34:AE36"/>
    <mergeCell ref="AF34:AF36"/>
    <mergeCell ref="AG34:AG36"/>
    <mergeCell ref="AH34:AH36"/>
    <mergeCell ref="BV34:BV36"/>
    <mergeCell ref="BW34:BW36"/>
    <mergeCell ref="B37:B39"/>
    <mergeCell ref="C37:C39"/>
    <mergeCell ref="D37:D39"/>
    <mergeCell ref="E37:E39"/>
    <mergeCell ref="F37:F39"/>
    <mergeCell ref="BM34:BM36"/>
    <mergeCell ref="BN34:BN36"/>
    <mergeCell ref="BO34:BO36"/>
    <mergeCell ref="BP34:BP36"/>
    <mergeCell ref="BQ34:BQ36"/>
    <mergeCell ref="BR34:BR36"/>
    <mergeCell ref="BG34:BG36"/>
    <mergeCell ref="BH34:BH36"/>
    <mergeCell ref="BI34:BI36"/>
    <mergeCell ref="BJ34:BJ36"/>
    <mergeCell ref="BK34:BK36"/>
    <mergeCell ref="BL34:BL36"/>
    <mergeCell ref="BA34:BA36"/>
    <mergeCell ref="BB34:BB36"/>
    <mergeCell ref="BC34:BC36"/>
    <mergeCell ref="BD34:BD36"/>
    <mergeCell ref="BE34:BE36"/>
    <mergeCell ref="G37:G39"/>
    <mergeCell ref="H37:H39"/>
    <mergeCell ref="I37:I39"/>
    <mergeCell ref="J37:J39"/>
    <mergeCell ref="K37:K39"/>
    <mergeCell ref="L37:L39"/>
    <mergeCell ref="BS34:BS36"/>
    <mergeCell ref="BT34:BT36"/>
    <mergeCell ref="BU34:BU36"/>
    <mergeCell ref="BF34:BF36"/>
    <mergeCell ref="AU34:AU36"/>
    <mergeCell ref="AV34:AV36"/>
    <mergeCell ref="AW34:AW36"/>
    <mergeCell ref="AX34:AX36"/>
    <mergeCell ref="AY34:AY36"/>
    <mergeCell ref="AZ34:AZ36"/>
    <mergeCell ref="AO34:AO36"/>
    <mergeCell ref="AP34:AP36"/>
    <mergeCell ref="AQ34:AQ36"/>
    <mergeCell ref="AR34:AR36"/>
    <mergeCell ref="AS34:AS36"/>
    <mergeCell ref="AT34:AT36"/>
    <mergeCell ref="AI34:AI36"/>
    <mergeCell ref="AJ34:AJ36"/>
    <mergeCell ref="S37:S39"/>
    <mergeCell ref="T37:T39"/>
    <mergeCell ref="U37:U39"/>
    <mergeCell ref="V37:V39"/>
    <mergeCell ref="W37:W39"/>
    <mergeCell ref="X37:X39"/>
    <mergeCell ref="M37:M39"/>
    <mergeCell ref="N37:N39"/>
    <mergeCell ref="O37:O39"/>
    <mergeCell ref="P37:P39"/>
    <mergeCell ref="Q37:Q39"/>
    <mergeCell ref="R37:R39"/>
    <mergeCell ref="AE37:AE39"/>
    <mergeCell ref="AF37:AF39"/>
    <mergeCell ref="AG37:AG39"/>
    <mergeCell ref="AH37:AH39"/>
    <mergeCell ref="AI37:AI39"/>
    <mergeCell ref="AJ37:AJ39"/>
    <mergeCell ref="Y37:Y39"/>
    <mergeCell ref="Z37:Z39"/>
    <mergeCell ref="AA37:AA39"/>
    <mergeCell ref="AB37:AB39"/>
    <mergeCell ref="AC37:AC39"/>
    <mergeCell ref="AD37:AD39"/>
    <mergeCell ref="AQ37:AQ39"/>
    <mergeCell ref="AR37:AR39"/>
    <mergeCell ref="AS37:AS39"/>
    <mergeCell ref="AT37:AT39"/>
    <mergeCell ref="AU37:AU39"/>
    <mergeCell ref="AV37:AV39"/>
    <mergeCell ref="AK37:AK39"/>
    <mergeCell ref="AL37:AL39"/>
    <mergeCell ref="AM37:AM39"/>
    <mergeCell ref="AN37:AN39"/>
    <mergeCell ref="AO37:AO39"/>
    <mergeCell ref="AP37:AP39"/>
    <mergeCell ref="BC37:BC39"/>
    <mergeCell ref="BD37:BD39"/>
    <mergeCell ref="BE37:BE39"/>
    <mergeCell ref="BF37:BF39"/>
    <mergeCell ref="BG37:BG39"/>
    <mergeCell ref="BH37:BH39"/>
    <mergeCell ref="AW37:AW39"/>
    <mergeCell ref="AX37:AX39"/>
    <mergeCell ref="AY37:AY39"/>
    <mergeCell ref="AZ37:AZ39"/>
    <mergeCell ref="BA37:BA39"/>
    <mergeCell ref="BB37:BB39"/>
    <mergeCell ref="BO37:BO39"/>
    <mergeCell ref="BP37:BP39"/>
    <mergeCell ref="BT37:BT39"/>
    <mergeCell ref="BU37:BU39"/>
    <mergeCell ref="BV37:BV39"/>
    <mergeCell ref="BW37:BW39"/>
    <mergeCell ref="BI37:BI39"/>
    <mergeCell ref="BJ37:BJ39"/>
    <mergeCell ref="BK37:BK39"/>
    <mergeCell ref="BL37:BL39"/>
    <mergeCell ref="BM37:BM39"/>
    <mergeCell ref="BN37:BN39"/>
    <mergeCell ref="K40:K44"/>
    <mergeCell ref="L40:L44"/>
    <mergeCell ref="M40:M44"/>
    <mergeCell ref="N40:N44"/>
    <mergeCell ref="O40:O44"/>
    <mergeCell ref="P40:P44"/>
    <mergeCell ref="B40:B44"/>
    <mergeCell ref="C40:C44"/>
    <mergeCell ref="D40:D44"/>
    <mergeCell ref="H40:H44"/>
    <mergeCell ref="I40:I44"/>
    <mergeCell ref="J40:J44"/>
    <mergeCell ref="W40:W44"/>
    <mergeCell ref="X40:X44"/>
    <mergeCell ref="Y40:Y44"/>
    <mergeCell ref="Z40:Z44"/>
    <mergeCell ref="AA40:AA44"/>
    <mergeCell ref="AB40:AB44"/>
    <mergeCell ref="Q40:Q44"/>
    <mergeCell ref="R40:R44"/>
    <mergeCell ref="S40:S44"/>
    <mergeCell ref="T40:T44"/>
    <mergeCell ref="U40:U44"/>
    <mergeCell ref="V40:V44"/>
    <mergeCell ref="AK40:AK44"/>
    <mergeCell ref="AL40:AL44"/>
    <mergeCell ref="AM40:AM44"/>
    <mergeCell ref="AN40:AN44"/>
    <mergeCell ref="AC40:AC44"/>
    <mergeCell ref="AD40:AD44"/>
    <mergeCell ref="AE40:AE44"/>
    <mergeCell ref="AF40:AF44"/>
    <mergeCell ref="AG40:AG44"/>
    <mergeCell ref="AH40:AH44"/>
    <mergeCell ref="BV40:BV44"/>
    <mergeCell ref="BW40:BW44"/>
    <mergeCell ref="B45:B49"/>
    <mergeCell ref="C45:C49"/>
    <mergeCell ref="D45:D49"/>
    <mergeCell ref="H45:H49"/>
    <mergeCell ref="I45:I49"/>
    <mergeCell ref="BM40:BM44"/>
    <mergeCell ref="BN40:BN44"/>
    <mergeCell ref="BO40:BO44"/>
    <mergeCell ref="BP40:BP44"/>
    <mergeCell ref="BQ40:BQ44"/>
    <mergeCell ref="BR40:BR44"/>
    <mergeCell ref="BG40:BG44"/>
    <mergeCell ref="BH40:BH44"/>
    <mergeCell ref="BI40:BI44"/>
    <mergeCell ref="BJ40:BJ44"/>
    <mergeCell ref="BK40:BK44"/>
    <mergeCell ref="BL40:BL44"/>
    <mergeCell ref="BA40:BA44"/>
    <mergeCell ref="BB40:BB44"/>
    <mergeCell ref="BC40:BC44"/>
    <mergeCell ref="BD40:BD44"/>
    <mergeCell ref="BE40:BE44"/>
    <mergeCell ref="J45:J49"/>
    <mergeCell ref="K45:K49"/>
    <mergeCell ref="L45:L49"/>
    <mergeCell ref="M45:M49"/>
    <mergeCell ref="N45:N49"/>
    <mergeCell ref="O45:O49"/>
    <mergeCell ref="BS40:BS44"/>
    <mergeCell ref="BT40:BT44"/>
    <mergeCell ref="BU40:BU44"/>
    <mergeCell ref="BF40:BF44"/>
    <mergeCell ref="AU40:AU44"/>
    <mergeCell ref="AV40:AV44"/>
    <mergeCell ref="AW40:AW44"/>
    <mergeCell ref="AX40:AX44"/>
    <mergeCell ref="AY40:AY44"/>
    <mergeCell ref="AZ40:AZ44"/>
    <mergeCell ref="AO40:AO44"/>
    <mergeCell ref="AP40:AP44"/>
    <mergeCell ref="AQ40:AQ44"/>
    <mergeCell ref="AR40:AR44"/>
    <mergeCell ref="AS40:AS44"/>
    <mergeCell ref="AT40:AT44"/>
    <mergeCell ref="AI40:AI44"/>
    <mergeCell ref="AJ40:AJ44"/>
    <mergeCell ref="V45:V49"/>
    <mergeCell ref="W45:W49"/>
    <mergeCell ref="X45:X49"/>
    <mergeCell ref="Y45:Y49"/>
    <mergeCell ref="Z45:Z49"/>
    <mergeCell ref="AA45:AA49"/>
    <mergeCell ref="P45:P49"/>
    <mergeCell ref="Q45:Q49"/>
    <mergeCell ref="R45:R49"/>
    <mergeCell ref="S45:S49"/>
    <mergeCell ref="T45:T49"/>
    <mergeCell ref="U45:U49"/>
    <mergeCell ref="AH45:AH49"/>
    <mergeCell ref="AI45:AI49"/>
    <mergeCell ref="AJ45:AJ49"/>
    <mergeCell ref="AK45:AK49"/>
    <mergeCell ref="AL45:AL49"/>
    <mergeCell ref="AM45:AM49"/>
    <mergeCell ref="AB45:AB49"/>
    <mergeCell ref="AC45:AC49"/>
    <mergeCell ref="AD45:AD49"/>
    <mergeCell ref="AE45:AE49"/>
    <mergeCell ref="AF45:AF49"/>
    <mergeCell ref="AG45:AG49"/>
    <mergeCell ref="AW45:AW49"/>
    <mergeCell ref="AX45:AX49"/>
    <mergeCell ref="AY45:AY49"/>
    <mergeCell ref="AN45:AN49"/>
    <mergeCell ref="AO45:AO49"/>
    <mergeCell ref="AP45:AP49"/>
    <mergeCell ref="AQ45:AQ49"/>
    <mergeCell ref="AR45:AR49"/>
    <mergeCell ref="AS45:AS49"/>
    <mergeCell ref="BU45:BU49"/>
    <mergeCell ref="BV45:BV49"/>
    <mergeCell ref="BW45:BW49"/>
    <mergeCell ref="BL45:BL49"/>
    <mergeCell ref="BM45:BM49"/>
    <mergeCell ref="BN45:BN49"/>
    <mergeCell ref="BO45:BO49"/>
    <mergeCell ref="BP45:BP49"/>
    <mergeCell ref="BQ45:BQ49"/>
    <mergeCell ref="B50:B54"/>
    <mergeCell ref="C50:C54"/>
    <mergeCell ref="D50:D54"/>
    <mergeCell ref="H50:H54"/>
    <mergeCell ref="I50:I54"/>
    <mergeCell ref="J50:J54"/>
    <mergeCell ref="BR45:BR49"/>
    <mergeCell ref="BS45:BS49"/>
    <mergeCell ref="BT45:BT49"/>
    <mergeCell ref="BF45:BF49"/>
    <mergeCell ref="BG45:BG49"/>
    <mergeCell ref="BH45:BH49"/>
    <mergeCell ref="BI45:BI49"/>
    <mergeCell ref="BJ45:BJ49"/>
    <mergeCell ref="BK45:BK49"/>
    <mergeCell ref="AZ45:AZ49"/>
    <mergeCell ref="BA45:BA49"/>
    <mergeCell ref="BB45:BB49"/>
    <mergeCell ref="BC45:BC49"/>
    <mergeCell ref="BD45:BD49"/>
    <mergeCell ref="BE45:BE49"/>
    <mergeCell ref="AT45:AT49"/>
    <mergeCell ref="AU45:AU49"/>
    <mergeCell ref="AV45:AV49"/>
    <mergeCell ref="Q50:Q54"/>
    <mergeCell ref="R50:R54"/>
    <mergeCell ref="S50:S54"/>
    <mergeCell ref="T50:T54"/>
    <mergeCell ref="U50:U54"/>
    <mergeCell ref="V50:V54"/>
    <mergeCell ref="K50:K54"/>
    <mergeCell ref="L50:L54"/>
    <mergeCell ref="M50:M54"/>
    <mergeCell ref="N50:N54"/>
    <mergeCell ref="O50:O54"/>
    <mergeCell ref="P50:P54"/>
    <mergeCell ref="AC50:AC54"/>
    <mergeCell ref="AD50:AD54"/>
    <mergeCell ref="AE50:AE54"/>
    <mergeCell ref="AF50:AF54"/>
    <mergeCell ref="AG50:AG54"/>
    <mergeCell ref="AH50:AH54"/>
    <mergeCell ref="W50:W54"/>
    <mergeCell ref="X50:X54"/>
    <mergeCell ref="Y50:Y54"/>
    <mergeCell ref="Z50:Z54"/>
    <mergeCell ref="AA50:AA54"/>
    <mergeCell ref="AB50:AB54"/>
    <mergeCell ref="AO50:AO54"/>
    <mergeCell ref="AP50:AP54"/>
    <mergeCell ref="AQ50:AQ54"/>
    <mergeCell ref="AR50:AR54"/>
    <mergeCell ref="AS50:AS54"/>
    <mergeCell ref="AT50:AT54"/>
    <mergeCell ref="AI50:AI54"/>
    <mergeCell ref="AJ50:AJ54"/>
    <mergeCell ref="AK50:AK54"/>
    <mergeCell ref="AL50:AL54"/>
    <mergeCell ref="AM50:AM54"/>
    <mergeCell ref="AN50:AN54"/>
    <mergeCell ref="BD50:BD54"/>
    <mergeCell ref="BE50:BE54"/>
    <mergeCell ref="BF50:BF54"/>
    <mergeCell ref="AU50:AU54"/>
    <mergeCell ref="AV50:AV54"/>
    <mergeCell ref="AW50:AW54"/>
    <mergeCell ref="AX50:AX54"/>
    <mergeCell ref="AY50:AY54"/>
    <mergeCell ref="AZ50:AZ54"/>
    <mergeCell ref="AU56:BE56"/>
    <mergeCell ref="BF56:BS56"/>
    <mergeCell ref="B57:G57"/>
    <mergeCell ref="BS50:BS54"/>
    <mergeCell ref="BT50:BT54"/>
    <mergeCell ref="BU50:BU54"/>
    <mergeCell ref="BV50:BV54"/>
    <mergeCell ref="BW50:BW54"/>
    <mergeCell ref="B55:G55"/>
    <mergeCell ref="BM50:BM54"/>
    <mergeCell ref="BN50:BN54"/>
    <mergeCell ref="BO50:BO54"/>
    <mergeCell ref="BP50:BP54"/>
    <mergeCell ref="BQ50:BQ54"/>
    <mergeCell ref="BR50:BR54"/>
    <mergeCell ref="BG50:BG54"/>
    <mergeCell ref="BH50:BH54"/>
    <mergeCell ref="BI50:BI54"/>
    <mergeCell ref="BJ50:BJ54"/>
    <mergeCell ref="BK50:BK54"/>
    <mergeCell ref="BL50:BL54"/>
    <mergeCell ref="BA50:BA54"/>
    <mergeCell ref="BB50:BB54"/>
    <mergeCell ref="BC50:BC54"/>
    <mergeCell ref="A58:A60"/>
    <mergeCell ref="B58:B60"/>
    <mergeCell ref="C58:C60"/>
    <mergeCell ref="D58:D60"/>
    <mergeCell ref="H58:H60"/>
    <mergeCell ref="I58:I60"/>
    <mergeCell ref="B56:X56"/>
    <mergeCell ref="Y56:AI56"/>
    <mergeCell ref="AJ56:AT56"/>
    <mergeCell ref="P58:P60"/>
    <mergeCell ref="Q58:Q60"/>
    <mergeCell ref="R58:R60"/>
    <mergeCell ref="S58:S60"/>
    <mergeCell ref="T58:T60"/>
    <mergeCell ref="U58:U60"/>
    <mergeCell ref="J58:J60"/>
    <mergeCell ref="K58:K60"/>
    <mergeCell ref="L58:L60"/>
    <mergeCell ref="M58:M60"/>
    <mergeCell ref="N58:N60"/>
    <mergeCell ref="O58:O60"/>
    <mergeCell ref="AB58:AB60"/>
    <mergeCell ref="AC58:AC60"/>
    <mergeCell ref="AD58:AD60"/>
    <mergeCell ref="AE58:AE60"/>
    <mergeCell ref="AF58:AF60"/>
    <mergeCell ref="AG58:AG60"/>
    <mergeCell ref="V58:V60"/>
    <mergeCell ref="W58:W60"/>
    <mergeCell ref="X58:X60"/>
    <mergeCell ref="Y58:Y60"/>
    <mergeCell ref="Z58:Z60"/>
    <mergeCell ref="AA58:AA60"/>
    <mergeCell ref="AN58:AN60"/>
    <mergeCell ref="AO58:AO60"/>
    <mergeCell ref="AP58:AP60"/>
    <mergeCell ref="AQ58:AQ60"/>
    <mergeCell ref="AR58:AR60"/>
    <mergeCell ref="AS58:AS60"/>
    <mergeCell ref="AH58:AH60"/>
    <mergeCell ref="AI58:AI60"/>
    <mergeCell ref="AJ58:AJ60"/>
    <mergeCell ref="AK58:AK60"/>
    <mergeCell ref="AL58:AL60"/>
    <mergeCell ref="AM58:AM60"/>
    <mergeCell ref="BC58:BC60"/>
    <mergeCell ref="BD58:BD60"/>
    <mergeCell ref="BE58:BE60"/>
    <mergeCell ref="AT58:AT60"/>
    <mergeCell ref="AU58:AU60"/>
    <mergeCell ref="AV58:AV60"/>
    <mergeCell ref="AW58:AW60"/>
    <mergeCell ref="AX58:AX60"/>
    <mergeCell ref="AY58:AY60"/>
    <mergeCell ref="AJ62:AT62"/>
    <mergeCell ref="AU62:BE62"/>
    <mergeCell ref="BF62:BS62"/>
    <mergeCell ref="BR58:BR60"/>
    <mergeCell ref="BS58:BS60"/>
    <mergeCell ref="BT58:BT60"/>
    <mergeCell ref="BU58:BU60"/>
    <mergeCell ref="BV58:BV60"/>
    <mergeCell ref="BW58:BW60"/>
    <mergeCell ref="BL58:BL60"/>
    <mergeCell ref="BM58:BM60"/>
    <mergeCell ref="BN58:BN60"/>
    <mergeCell ref="BO58:BO60"/>
    <mergeCell ref="BP58:BP60"/>
    <mergeCell ref="BQ58:BQ60"/>
    <mergeCell ref="BF58:BF60"/>
    <mergeCell ref="BG58:BG60"/>
    <mergeCell ref="BH58:BH60"/>
    <mergeCell ref="BI58:BI60"/>
    <mergeCell ref="BJ58:BJ60"/>
    <mergeCell ref="BK58:BK60"/>
    <mergeCell ref="AZ58:AZ60"/>
    <mergeCell ref="BA58:BA60"/>
    <mergeCell ref="BB58:BB60"/>
    <mergeCell ref="A63:A65"/>
    <mergeCell ref="B63:B65"/>
    <mergeCell ref="C63:C65"/>
    <mergeCell ref="D63:D65"/>
    <mergeCell ref="E63:G65"/>
    <mergeCell ref="H63:H65"/>
    <mergeCell ref="B61:K61"/>
    <mergeCell ref="B62:X62"/>
    <mergeCell ref="Y62:AI62"/>
    <mergeCell ref="O63:O65"/>
    <mergeCell ref="P63:P65"/>
    <mergeCell ref="Q63:Q65"/>
    <mergeCell ref="R63:R65"/>
    <mergeCell ref="S63:S65"/>
    <mergeCell ref="T63:T65"/>
    <mergeCell ref="I63:I65"/>
    <mergeCell ref="J63:J65"/>
    <mergeCell ref="K63:K65"/>
    <mergeCell ref="L63:L65"/>
    <mergeCell ref="M63:M65"/>
    <mergeCell ref="N63:N65"/>
    <mergeCell ref="AA63:AA65"/>
    <mergeCell ref="AB63:AB65"/>
    <mergeCell ref="AC63:AC65"/>
    <mergeCell ref="AD63:AD65"/>
    <mergeCell ref="AE63:AE65"/>
    <mergeCell ref="AF63:AF65"/>
    <mergeCell ref="U63:U65"/>
    <mergeCell ref="V63:V65"/>
    <mergeCell ref="W63:W65"/>
    <mergeCell ref="X63:X65"/>
    <mergeCell ref="Y63:Y65"/>
    <mergeCell ref="Z63:Z65"/>
    <mergeCell ref="AM63:AM65"/>
    <mergeCell ref="AN63:AN65"/>
    <mergeCell ref="AO63:AO65"/>
    <mergeCell ref="AP63:AP65"/>
    <mergeCell ref="AQ63:AQ65"/>
    <mergeCell ref="AR63:AR65"/>
    <mergeCell ref="AG63:AG65"/>
    <mergeCell ref="AH63:AH65"/>
    <mergeCell ref="AI63:AI65"/>
    <mergeCell ref="AJ63:AJ65"/>
    <mergeCell ref="AK63:AK65"/>
    <mergeCell ref="AL63:AL65"/>
    <mergeCell ref="AY63:AY65"/>
    <mergeCell ref="AZ63:AZ65"/>
    <mergeCell ref="BA63:BA65"/>
    <mergeCell ref="BB63:BB65"/>
    <mergeCell ref="BC63:BC65"/>
    <mergeCell ref="BD63:BD65"/>
    <mergeCell ref="AS63:AS65"/>
    <mergeCell ref="AT63:AT65"/>
    <mergeCell ref="AU63:AU65"/>
    <mergeCell ref="AV63:AV65"/>
    <mergeCell ref="AW63:AW65"/>
    <mergeCell ref="AX63:AX65"/>
    <mergeCell ref="BM63:BM65"/>
    <mergeCell ref="BN63:BN65"/>
    <mergeCell ref="BO63:BO65"/>
    <mergeCell ref="BP63:BP65"/>
    <mergeCell ref="BE63:BE65"/>
    <mergeCell ref="BF63:BF65"/>
    <mergeCell ref="BG63:BG65"/>
    <mergeCell ref="BH63:BH65"/>
    <mergeCell ref="BI63:BI65"/>
    <mergeCell ref="BJ63:BJ65"/>
    <mergeCell ref="M66:M67"/>
    <mergeCell ref="N66:N67"/>
    <mergeCell ref="O66:O67"/>
    <mergeCell ref="P66:P67"/>
    <mergeCell ref="Q66:Q67"/>
    <mergeCell ref="R66:R67"/>
    <mergeCell ref="BW63:BW65"/>
    <mergeCell ref="A66:A67"/>
    <mergeCell ref="B66:B67"/>
    <mergeCell ref="C66:C67"/>
    <mergeCell ref="D66:D67"/>
    <mergeCell ref="H66:H67"/>
    <mergeCell ref="I66:I67"/>
    <mergeCell ref="J66:J67"/>
    <mergeCell ref="K66:K67"/>
    <mergeCell ref="L66:L67"/>
    <mergeCell ref="BQ63:BQ65"/>
    <mergeCell ref="BR63:BR65"/>
    <mergeCell ref="BS63:BS65"/>
    <mergeCell ref="BT63:BT65"/>
    <mergeCell ref="BU63:BU65"/>
    <mergeCell ref="BV63:BV65"/>
    <mergeCell ref="BK63:BK65"/>
    <mergeCell ref="BL63:BL65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A68:A70"/>
    <mergeCell ref="B68:B70"/>
    <mergeCell ref="C68:C70"/>
    <mergeCell ref="D68:D70"/>
    <mergeCell ref="E68:G70"/>
    <mergeCell ref="H68:H70"/>
    <mergeCell ref="I68:I70"/>
    <mergeCell ref="BO66:BO67"/>
    <mergeCell ref="BP66:BP67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AY66:AY67"/>
    <mergeCell ref="J68:J70"/>
    <mergeCell ref="K68:K70"/>
    <mergeCell ref="L68:L70"/>
    <mergeCell ref="M68:M70"/>
    <mergeCell ref="N68:N70"/>
    <mergeCell ref="O68:O70"/>
    <mergeCell ref="BU66:BU67"/>
    <mergeCell ref="BV66:BV67"/>
    <mergeCell ref="BW66:BW67"/>
    <mergeCell ref="BQ66:BQ67"/>
    <mergeCell ref="BR66:BR67"/>
    <mergeCell ref="BS66:BS67"/>
    <mergeCell ref="BT66:BT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AK66:AK67"/>
    <mergeCell ref="AL66:AL67"/>
    <mergeCell ref="V68:V70"/>
    <mergeCell ref="W68:W70"/>
    <mergeCell ref="X68:X70"/>
    <mergeCell ref="Y68:Y70"/>
    <mergeCell ref="Z68:Z70"/>
    <mergeCell ref="AA68:AA70"/>
    <mergeCell ref="P68:P70"/>
    <mergeCell ref="Q68:Q70"/>
    <mergeCell ref="R68:R70"/>
    <mergeCell ref="S68:S70"/>
    <mergeCell ref="T68:T70"/>
    <mergeCell ref="U68:U70"/>
    <mergeCell ref="AH68:AH70"/>
    <mergeCell ref="AI68:AI70"/>
    <mergeCell ref="AJ68:AJ70"/>
    <mergeCell ref="AK68:AK70"/>
    <mergeCell ref="AL68:AL70"/>
    <mergeCell ref="AM68:AM70"/>
    <mergeCell ref="AB68:AB70"/>
    <mergeCell ref="AC68:AC70"/>
    <mergeCell ref="AD68:AD70"/>
    <mergeCell ref="AE68:AE70"/>
    <mergeCell ref="AF68:AF70"/>
    <mergeCell ref="AG68:AG70"/>
    <mergeCell ref="BD68:BD70"/>
    <mergeCell ref="BE68:BE70"/>
    <mergeCell ref="AT68:AT70"/>
    <mergeCell ref="AU68:AU70"/>
    <mergeCell ref="AV68:AV70"/>
    <mergeCell ref="AW68:AW70"/>
    <mergeCell ref="AX68:AX70"/>
    <mergeCell ref="AY68:AY70"/>
    <mergeCell ref="AN68:AN70"/>
    <mergeCell ref="AO68:AO70"/>
    <mergeCell ref="AP68:AP70"/>
    <mergeCell ref="AQ68:AQ70"/>
    <mergeCell ref="AR68:AR70"/>
    <mergeCell ref="AS68:AS70"/>
    <mergeCell ref="B71:K71"/>
    <mergeCell ref="D73:E73"/>
    <mergeCell ref="BR68:BR70"/>
    <mergeCell ref="BS68:BS70"/>
    <mergeCell ref="BT68:BT70"/>
    <mergeCell ref="BU68:BU70"/>
    <mergeCell ref="BV68:BV70"/>
    <mergeCell ref="BW68:BW70"/>
    <mergeCell ref="BL68:BL70"/>
    <mergeCell ref="BM68:BM70"/>
    <mergeCell ref="BN68:BN70"/>
    <mergeCell ref="BO68:BO70"/>
    <mergeCell ref="BP68:BP70"/>
    <mergeCell ref="BQ68:BQ70"/>
    <mergeCell ref="BF68:BF70"/>
    <mergeCell ref="BG68:BG70"/>
    <mergeCell ref="BH68:BH70"/>
    <mergeCell ref="BI68:BI70"/>
    <mergeCell ref="BJ68:BJ70"/>
    <mergeCell ref="BK68:BK70"/>
    <mergeCell ref="AZ68:AZ70"/>
    <mergeCell ref="BA68:BA70"/>
    <mergeCell ref="BB68:BB70"/>
    <mergeCell ref="BC68:BC70"/>
  </mergeCells>
  <pageMargins left="0.7" right="0.7" top="0.75" bottom="0.75" header="0.3" footer="0.3"/>
  <pageSetup paperSize="9" scale="5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 на печать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2024-04-19T04:10:00Z</dcterms:modified>
</cp:coreProperties>
</file>